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'Перечень_Товаров'!$A$1:$F$358</definedName>
  </definedNames>
  <calcPr fullCalcOnLoad="1"/>
</workbook>
</file>

<file path=xl/sharedStrings.xml><?xml version="1.0" encoding="utf-8"?>
<sst xmlns="http://schemas.openxmlformats.org/spreadsheetml/2006/main" count="759" uniqueCount="413">
  <si>
    <t>Наименование, торговая марка, функциональные и качественные характеристики, другие требования к закупаемой продукции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</si>
  <si>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</si>
  <si>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</si>
  <si>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</si>
  <si>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</si>
  <si>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</si>
  <si>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</si>
  <si>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</si>
  <si>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</si>
  <si>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</si>
  <si>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</si>
  <si>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</si>
  <si>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</si>
  <si>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r>
      <t xml:space="preserve">Для подтверждения соответствия  характеристик закупаемого Товара потребностям МГСУ,  </t>
    </r>
    <r>
      <rPr>
        <b/>
        <sz val="12"/>
        <rFont val="Arial Cyr"/>
        <family val="0"/>
      </rPr>
      <t>необходимо согласование отдела главного механика (ОГМ)</t>
    </r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</si>
  <si>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</si>
  <si>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</si>
  <si>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</si>
  <si>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</si>
  <si>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</si>
  <si>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</si>
  <si>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</si>
  <si>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</si>
  <si>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Бытовая сантехника;</t>
  </si>
  <si>
    <t>Трубопроводная и запорная арматура;</t>
  </si>
  <si>
    <t>Данная форма заполняется только Административно-хозяйственными подразделениями!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</si>
  <si>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</si>
  <si>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</si>
  <si>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</si>
  <si>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</si>
  <si>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</si>
  <si>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</si>
  <si>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</si>
  <si>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</si>
  <si>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Проверил:</t>
  </si>
  <si>
    <t>Субсидии ФБ</t>
  </si>
  <si>
    <t>Проректор</t>
  </si>
  <si>
    <t>З.М.Штымов</t>
  </si>
  <si>
    <t>шт.</t>
  </si>
  <si>
    <t xml:space="preserve">Кран лат. шаровый  ДУ-15 Г-Г, Ру-16, ручка бабочка </t>
  </si>
  <si>
    <t xml:space="preserve">Кран лат. шаровый  ДУ-15 Г-Г , Ру-16, ручка рычаг </t>
  </si>
  <si>
    <t xml:space="preserve">Кран лат. шаровый  ДУ-15 "американка" , Ру-16, ручка рычаг </t>
  </si>
  <si>
    <t xml:space="preserve">Кран лат. шаровый  ДУ-15 Ш-Г (штуцер-гайка) , Ру-16, ручка бабочка </t>
  </si>
  <si>
    <t xml:space="preserve">Кран лат. шаровый  ДУ-15 Ш-Г , Ру-16, ручка рычаг </t>
  </si>
  <si>
    <t xml:space="preserve">Кран лат. шаровый  ДУ-20 Г-Г , Ру-16, ручка бабочка </t>
  </si>
  <si>
    <t>Кран лат. шаровый  ДУ-20 Г-Г , Ру-16, ручка рычаг</t>
  </si>
  <si>
    <t>Кран лат. шаровый  ДУ-20 " американка" , Ру-16, ручка рычаг</t>
  </si>
  <si>
    <t xml:space="preserve">Кран лат. шаровый  ДУ-20 Ш-Г , Ру-16, ручка бабочка </t>
  </si>
  <si>
    <t>Кран лат. шаровый  ДУ-20 Ш-Г , Ру-16, ручка рычаг</t>
  </si>
  <si>
    <t>Кран лат. шаровый  ДУ-25 Г-Г , Ру-16, ручка рычаг</t>
  </si>
  <si>
    <t>Кран лат. шаровый  ДУ-25 "американка" , Ру-16, ручка рычаг</t>
  </si>
  <si>
    <t xml:space="preserve">Кран лат. шаровый  ДУ-25 Ш-Г , Ру-16, ручка рычаг </t>
  </si>
  <si>
    <t>Кран лат. шаровый  ДУ-32 Г-Г, Ру-16,  ручка рычаг</t>
  </si>
  <si>
    <t>Кран лат. шаровый  ДУ-40 Г-Г , Ру-16, ручка рычаг</t>
  </si>
  <si>
    <t>Кран лат. шаровый  ДУ-50 Г-Г , Ру-16, ручка рычаг</t>
  </si>
  <si>
    <t>Подводка  для воды Г-Г 30см., Ру≥18</t>
  </si>
  <si>
    <t>Подводка  для воды Г-Г 40см., Ру≥18</t>
  </si>
  <si>
    <t>Подводка  для воды Г-Г 50см., Ру≥18</t>
  </si>
  <si>
    <t>Подводка  для воды Г-Г 60см., Ру≥18</t>
  </si>
  <si>
    <t>Подводка  для воды Г-Г 80см., Ру≥18</t>
  </si>
  <si>
    <t>Подводка  для воды Г-Г 100см., Ру≥18</t>
  </si>
  <si>
    <t>Подводка  для воды Г-Г 150см., Ру≥18</t>
  </si>
  <si>
    <t>Подводка  для воды Г-Г 200см., Ру≥18</t>
  </si>
  <si>
    <t>Подводка  для воды Ш-Г 30см., Ру≥18</t>
  </si>
  <si>
    <t>Подводка  для воды Ш-Г 40см., Ру≥18</t>
  </si>
  <si>
    <t>Подводка  для воды Ш-Г 50см., Ру≥18</t>
  </si>
  <si>
    <t>Подводка  для воды Ш-Г 60см., Ру≥18</t>
  </si>
  <si>
    <t>Подводка  для воды Ш-Г 70см., Ру≥18</t>
  </si>
  <si>
    <t>Подводка  для воды Ш-Г 80см., Ру≥18</t>
  </si>
  <si>
    <t>Подводка  для воды Ш-Г 100см., Ру≥18</t>
  </si>
  <si>
    <t>Подводка  для воды Ш-Г 150см., Ру≥18</t>
  </si>
  <si>
    <t>Подводка  для воды Ш-Г 200см., Ру≥18</t>
  </si>
  <si>
    <t>Подводка  для смесителя "Елочка" 30см., Ру≥18</t>
  </si>
  <si>
    <t>Подводка  для смесителя "Елочка" 40см., Ру≥18</t>
  </si>
  <si>
    <t>Подводка  для смесителя "Елочка" 50см., Ру≥18</t>
  </si>
  <si>
    <t>Подводка  для смесителя "Елочка" 60см., Ру≥18</t>
  </si>
  <si>
    <t>Подводка  для смесителя "Елочка" 70см., Ру≥18</t>
  </si>
  <si>
    <t>Подводка  для смесителя "Елочка" 80см., Ру≥18</t>
  </si>
  <si>
    <t>Подводка  для смесителя "Елочка" 100см., Ру≥18</t>
  </si>
  <si>
    <t>Кран-букса M18*1 керамика, квадрат, с маховиком (тип Интехком)</t>
  </si>
  <si>
    <t>Кран-букса M18*1 резина, квадрат червячная</t>
  </si>
  <si>
    <t>Фланец стальной плоский Ру 10 Ду  65</t>
  </si>
  <si>
    <t>Фланец стальной плоский Ру 10 Ду  80</t>
  </si>
  <si>
    <t>Фланец стальной плоский Ру 10 Ду 100</t>
  </si>
  <si>
    <t>Фланец стальной плоский Ру 10 Ду 125</t>
  </si>
  <si>
    <t>Фланец стальной плоский Ру 10 Ду 150</t>
  </si>
  <si>
    <t>Фланец стальной плоский Ру 16 Ду  50</t>
  </si>
  <si>
    <t>Фланец стальной плоский Ру 16 Ду  65</t>
  </si>
  <si>
    <t>Фланец стальной плоский Ру 16 Ду  80</t>
  </si>
  <si>
    <t>Фланец стальной плоский Ру 16 Ду 100</t>
  </si>
  <si>
    <t>Фланец стальной плоский Ру 16 Ду 125</t>
  </si>
  <si>
    <t>Фланец стальной плоский Ру 16 Ду 150</t>
  </si>
  <si>
    <t>Фланец стальной плоский Ру 25 Ду  50</t>
  </si>
  <si>
    <t>Фланец стальной плоский Ру 25 Ду  65</t>
  </si>
  <si>
    <t>Фланец стальной плоский Ру 25 Ду  80</t>
  </si>
  <si>
    <t>Фланец стальной плоский Ру 25 Ду 100</t>
  </si>
  <si>
    <t>Фланец стальной плоский Ру 10 Ду  50</t>
  </si>
  <si>
    <t>Отвод Дн - 57х3,5</t>
  </si>
  <si>
    <t>Отвод Дн - 76х3,5</t>
  </si>
  <si>
    <t>Отвод Дн - 89х3,5</t>
  </si>
  <si>
    <t>Отвод Дн -108х4</t>
  </si>
  <si>
    <t>Отвод Дн -133х4</t>
  </si>
  <si>
    <t>Отвод Дн -159х4,5</t>
  </si>
  <si>
    <t>Отвод оцин.Дн- 57</t>
  </si>
  <si>
    <t>Отвод оцин.Дн- 76</t>
  </si>
  <si>
    <t>Отвод оцин.Дн- 89</t>
  </si>
  <si>
    <t>Отвод оцин.Дн-108</t>
  </si>
  <si>
    <t>Отвод оцин.Дн-133</t>
  </si>
  <si>
    <t>Отвод оцин.Дн-159</t>
  </si>
  <si>
    <t>Переход сталь  57 х 25</t>
  </si>
  <si>
    <t>Переход сталь  57 х 32</t>
  </si>
  <si>
    <t>Переход сталь  57 х 38</t>
  </si>
  <si>
    <t>Переход сталь  57 х 45</t>
  </si>
  <si>
    <t>Переход сталь  76 х 45</t>
  </si>
  <si>
    <t>Переход сталь  76 х 57</t>
  </si>
  <si>
    <t>Переход сталь  89 х 45</t>
  </si>
  <si>
    <t>Переход сталь  89 х 57</t>
  </si>
  <si>
    <t>Переход сталь  89 х 76</t>
  </si>
  <si>
    <t>Переход сталь 108 х 57</t>
  </si>
  <si>
    <t>Переход сталь 108 х 76</t>
  </si>
  <si>
    <t>Переход сталь 108 х 89</t>
  </si>
  <si>
    <t>Переход сталь 133 х  76</t>
  </si>
  <si>
    <t>Переход сталь 133 х  89</t>
  </si>
  <si>
    <t>Переход сталь 133 х 108</t>
  </si>
  <si>
    <t>Переход сталь 159 х  57</t>
  </si>
  <si>
    <t>Переход сталь 159 х  76</t>
  </si>
  <si>
    <t>Переход сталь 159 х  89</t>
  </si>
  <si>
    <t>Переход сталь 159 х 108</t>
  </si>
  <si>
    <t>Переход сталь 159 х 133</t>
  </si>
  <si>
    <t>Переход сталь оцинк.  57 х 25</t>
  </si>
  <si>
    <t>Переход сталь оцинк.  57 х 32</t>
  </si>
  <si>
    <t>Переход сталь оцинк.  57 х 38</t>
  </si>
  <si>
    <t>Переход сталь оцинк.  57 х 45</t>
  </si>
  <si>
    <t>Переход сталь оцинк.  76 х 45</t>
  </si>
  <si>
    <t>Переход сталь оцинк.  76 х 57</t>
  </si>
  <si>
    <t>Переход сталь оцинк.  89 х 45</t>
  </si>
  <si>
    <t>Переход сталь оцинк.  89 х 57</t>
  </si>
  <si>
    <t>Переход сталь оцинк.  89 х 76</t>
  </si>
  <si>
    <t>Переход сталь оцинк. 108 х 57</t>
  </si>
  <si>
    <t>Переход сталь оцинк. 108 х 76</t>
  </si>
  <si>
    <t>Переход сталь оцинк. 108 х 89</t>
  </si>
  <si>
    <t>Переход сталь оцинк. 133 х  76</t>
  </si>
  <si>
    <t>Переход сталь оцинк. 133 х  89</t>
  </si>
  <si>
    <t>Переход сталь оцинк. 133 х 108</t>
  </si>
  <si>
    <t>Переход сталь оцинк. 159 х 108</t>
  </si>
  <si>
    <t>Бочата черн. ДУ-15</t>
  </si>
  <si>
    <t>Бочата черн. ДУ-20</t>
  </si>
  <si>
    <t>Бочата черн. ДУ-25</t>
  </si>
  <si>
    <t>Бочата черн. ДУ-32</t>
  </si>
  <si>
    <t>Бочата черн. ДУ-40</t>
  </si>
  <si>
    <t>Бочата черн. ДУ-50</t>
  </si>
  <si>
    <t>Муфта стальная Ду-15</t>
  </si>
  <si>
    <t>Муфта стальная Ду-20</t>
  </si>
  <si>
    <t>Муфта стальная Ду-25</t>
  </si>
  <si>
    <t>Муфта стальная Ду-32</t>
  </si>
  <si>
    <t>Муфта стальная Ду-40</t>
  </si>
  <si>
    <t>Муфта стальная Ду-50</t>
  </si>
  <si>
    <t>Резьба  черн. ДУ-15 (L-50mm)</t>
  </si>
  <si>
    <t>Резьба  черн. ДУ-20 (L-50mm)</t>
  </si>
  <si>
    <t>Резьба  черн. ДУ-25 (L-50mm)</t>
  </si>
  <si>
    <t>Резьба  черн. ДУ-32 (L-60mm)</t>
  </si>
  <si>
    <t>Резьба  черн. ДУ-40 (L-60mm)</t>
  </si>
  <si>
    <t>Резьба  черн. ДУ-50 (L-70mm)</t>
  </si>
  <si>
    <t>Резьба черн. ДУ-15</t>
  </si>
  <si>
    <t>Резьба черн. ДУ-20</t>
  </si>
  <si>
    <t>Резьба черн. ДУ-25</t>
  </si>
  <si>
    <t>Резьба черн. ДУ-32</t>
  </si>
  <si>
    <t>Резьба черн. ДУ-40</t>
  </si>
  <si>
    <t>Резьба черн. ДУ-50</t>
  </si>
  <si>
    <t>Сгоны черн. ДУ-15</t>
  </si>
  <si>
    <t>Сгоны черн. ДУ-15 L-110 mm</t>
  </si>
  <si>
    <t>Сгоны черн. ДУ-20</t>
  </si>
  <si>
    <t>Сгоны черн. ДУ-20 L-110 mm</t>
  </si>
  <si>
    <t>Сгоны черн. ДУ-25</t>
  </si>
  <si>
    <t>Сгоны черн. ДУ-25 L-130 mm</t>
  </si>
  <si>
    <t>Сгоны черн. ДУ-32</t>
  </si>
  <si>
    <t>Сгоны черн. ДУ-32 L-130 mm</t>
  </si>
  <si>
    <t>Сгоны черн. ДУ-40</t>
  </si>
  <si>
    <t>Сгоны черн. ДУ-40 L-150 mm</t>
  </si>
  <si>
    <t>Сгоны черн. ДУ-50</t>
  </si>
  <si>
    <t>Сгоны черн. ДУ-50 L-150 mm</t>
  </si>
  <si>
    <t>Бочата оцин. ДУ-15</t>
  </si>
  <si>
    <t>Бочата оцин. ДУ-20</t>
  </si>
  <si>
    <t>Бочата оцин. ДУ-25</t>
  </si>
  <si>
    <t>Бочата оцин. ДУ-32</t>
  </si>
  <si>
    <t>Бочата оцин. ДУ-40</t>
  </si>
  <si>
    <t>Бочата оцин. ДУ-50</t>
  </si>
  <si>
    <t>Резьба оцин. ДУ-15</t>
  </si>
  <si>
    <t>Резьба оцин. ДУ-20</t>
  </si>
  <si>
    <t>Резьба оцин. ДУ-25</t>
  </si>
  <si>
    <t>Резьба оцин. ДУ-32</t>
  </si>
  <si>
    <t>Резьба оцин. ДУ-40</t>
  </si>
  <si>
    <t>Резьба оцин. ДУ-50</t>
  </si>
  <si>
    <t>Резьба оцин. ДУ-65</t>
  </si>
  <si>
    <t>Сгоны оцин. ДУ-15</t>
  </si>
  <si>
    <t>Сгоны оцин. ДУ-20</t>
  </si>
  <si>
    <t>Сгоны оцин. ДУ-25</t>
  </si>
  <si>
    <t>Сгоны оцин. ДУ-32</t>
  </si>
  <si>
    <t>Сгоны оцин. ДУ-40</t>
  </si>
  <si>
    <t>Сгоны оцин. ДУ-50</t>
  </si>
  <si>
    <t>Контргайка чугун Ду 15</t>
  </si>
  <si>
    <t>Контргайка чугун Ду 20</t>
  </si>
  <si>
    <t>Контргайка чугун Ду 25</t>
  </si>
  <si>
    <t>Контргайка чугун Ду 32</t>
  </si>
  <si>
    <t>Контргайка чугун Ду 40</t>
  </si>
  <si>
    <t>Контргайка чугун Ду 50</t>
  </si>
  <si>
    <t>Муфта чугун Ду 15</t>
  </si>
  <si>
    <t>Муфта чугун Ду 20</t>
  </si>
  <si>
    <t>Муфта чугун Ду 25</t>
  </si>
  <si>
    <t>Муфта чугун Ду 32</t>
  </si>
  <si>
    <t>Муфта чугун Ду 40</t>
  </si>
  <si>
    <t>Муфта чугун Ду 50</t>
  </si>
  <si>
    <t>Муфта чугун перех. Ду 20 х 15</t>
  </si>
  <si>
    <t>Муфта чугун перех. Ду 25 х 15</t>
  </si>
  <si>
    <t>Муфта чугун перех. Ду 25 х 20</t>
  </si>
  <si>
    <t>Муфта чугун перех. Ду 32 х 20</t>
  </si>
  <si>
    <t>Муфта чугун перех. Ду 32 х 25</t>
  </si>
  <si>
    <t>Муфта чугун перех. Ду 40 х 32</t>
  </si>
  <si>
    <t>Контргайка чугун оцинк. Ду 15</t>
  </si>
  <si>
    <t>Контргайка чугун оцинк. Ду 20</t>
  </si>
  <si>
    <t>Контргайка чугун оцинк. Ду 25</t>
  </si>
  <si>
    <t>Контргайка чугун оцинк. Ду 32</t>
  </si>
  <si>
    <t>Контргайка чугун оцинк. Ду 40</t>
  </si>
  <si>
    <t>Контргайка чугун оцинк. Ду 50</t>
  </si>
  <si>
    <t>Муфта чугун оцин. ДУ-15</t>
  </si>
  <si>
    <t>Муфта чугун оцин. ДУ-20</t>
  </si>
  <si>
    <t>Муфта чугун оцин. ДУ-25</t>
  </si>
  <si>
    <t>Муфта чугун оцин. ДУ-32</t>
  </si>
  <si>
    <t>Муфта чугун оцин. ДУ-40</t>
  </si>
  <si>
    <t>Муфта чугун оцин. ДУ-50</t>
  </si>
  <si>
    <t xml:space="preserve">Муфта чугун перех. оцинк. Ду 20 х 15 </t>
  </si>
  <si>
    <t xml:space="preserve">Муфта чугун перех. оцинк. Ду 25 х 15 </t>
  </si>
  <si>
    <t>Муфта чугун перех. оцинк. Ду 25 х 20</t>
  </si>
  <si>
    <t xml:space="preserve">Муфта чугун перех. оцинк. Ду 32 х 15 </t>
  </si>
  <si>
    <t>Муфта чугун перех. оцинк. Ду 32 х 20</t>
  </si>
  <si>
    <t xml:space="preserve">Муфта чугун перех. оцинк. Ду 32 х 25 </t>
  </si>
  <si>
    <t xml:space="preserve">Муфта чугун перех. оцинк. Ду 40 х 15 </t>
  </si>
  <si>
    <t>Муфта чугун перех. оцинк. Ду 40 х 20</t>
  </si>
  <si>
    <t>Муфта чугун перех. оцинк. Ду 40 х 25</t>
  </si>
  <si>
    <t xml:space="preserve">Муфта чугун перех. оцинк. Ду 40 х 32 </t>
  </si>
  <si>
    <t xml:space="preserve">Муфта чугун перех. оцинк. Ду 50 х 25 </t>
  </si>
  <si>
    <t>Муфта чугун перех. оцинк. Ду 50 х 32</t>
  </si>
  <si>
    <t>Муфта чугун перех. оцинк. Ду 50 х 40</t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</si>
  <si>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 пласт..выпуск 1 1/2"х40,  белый</t>
    </r>
  </si>
  <si>
    <r>
      <t xml:space="preserve">Отвод для унитаза </t>
    </r>
    <r>
      <rPr>
        <b/>
        <sz val="10"/>
        <rFont val="Times New Roman"/>
        <family val="1"/>
      </rPr>
      <t>гофрированный</t>
    </r>
    <r>
      <rPr>
        <sz val="10"/>
        <rFont val="Times New Roman"/>
        <family val="1"/>
      </rPr>
      <t xml:space="preserve"> Дн110 (L=210-480мм) </t>
    </r>
  </si>
  <si>
    <r>
      <t xml:space="preserve">Сифон </t>
    </r>
    <r>
      <rPr>
        <b/>
        <sz val="10"/>
        <rFont val="Times New Roman"/>
        <family val="1"/>
      </rPr>
      <t>бутылочный,</t>
    </r>
    <r>
      <rPr>
        <sz val="10"/>
        <rFont val="Times New Roman"/>
        <family val="1"/>
      </rPr>
      <t xml:space="preserve"> д/умывальников, нерж.выпуск, 
1 1/4" с гофрой 40х40/50, белый</t>
    </r>
  </si>
  <si>
    <t>Сифон для поддона проточного типа, нерж. выпуск 1 1/2"х40, белый. Без гибкой трубы.</t>
  </si>
  <si>
    <t>Гибкая труба 40х40/50, Lmax-800мм, белая</t>
  </si>
  <si>
    <t>Лен сантехнический,  в пакете, 100г</t>
  </si>
  <si>
    <t>Манжет резиновый выпускной ДУ-110, для подключения унитаза к канализации</t>
  </si>
  <si>
    <t xml:space="preserve">Манжет 123х110 резиновый,переходной с ПВХ на чугун </t>
  </si>
  <si>
    <t xml:space="preserve">Манжет 73х50 резиновый,переходной с ПВХ на чугун </t>
  </si>
  <si>
    <t>Прокладка паронитовая ДУ  10 под гибк. подводку</t>
  </si>
  <si>
    <t>Прокладка паронитовая ДУ  15 фланцевая</t>
  </si>
  <si>
    <t>Прокладка паронитовая ДУ  20 фланцевая</t>
  </si>
  <si>
    <t>Прокладка паронитовая ДУ  25 фланцевая</t>
  </si>
  <si>
    <t>Прокладка паронитовая ДУ  32 фланцевая</t>
  </si>
  <si>
    <t>Прокладка паронитовая ДУ  40 фланцевая</t>
  </si>
  <si>
    <t>Прокладка паронитовая ДУ  50 фланцевая</t>
  </si>
  <si>
    <t>Прокладка паронитовая ДУ  65 фланцевая</t>
  </si>
  <si>
    <t>Прокладка паронитовая ДУ  80 фланцевая</t>
  </si>
  <si>
    <t>Прокладка паронитовая ДУ 100 фланцевая</t>
  </si>
  <si>
    <t>Прокладка паронитовая ДУ 125 фланцевая</t>
  </si>
  <si>
    <t>Прокладка паронитовая ДУ 150 фланцевая</t>
  </si>
  <si>
    <t>Прокладка паронитовая ДУ 200 фланцевая</t>
  </si>
  <si>
    <r>
      <t xml:space="preserve">В данную форму включаются только товары сантехнического назначения следующих групп, со стоимостью </t>
    </r>
    <r>
      <rPr>
        <b/>
        <sz val="10"/>
        <rFont val="Helv"/>
        <family val="0"/>
      </rPr>
      <t>не выше 30 тыс.руб за ед.</t>
    </r>
    <r>
      <rPr>
        <sz val="10"/>
        <rFont val="Helv"/>
        <family val="0"/>
      </rPr>
      <t>:</t>
    </r>
  </si>
  <si>
    <t>Ср-ва от иной приносящей доход деятельности</t>
  </si>
  <si>
    <t>Уплотнительные и теплоизоляционные сантехнические материалы;</t>
  </si>
  <si>
    <t>Рекомендации по заполнению формы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</si>
  <si>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 разрешен к редактированию</t>
    </r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</si>
  <si>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требуется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</si>
  <si>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t>Строки выделенные цветом можно добавлять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</si>
  <si>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</si>
  <si>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</si>
  <si>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</si>
  <si>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Измерительные сантехнические приборы (манометры, термометры);</t>
  </si>
  <si>
    <t>Радиаторы отопления;</t>
  </si>
  <si>
    <t>Канализационная арматура;</t>
  </si>
  <si>
    <t>В данную форму не включаются технически сложный товар, насосы, подогреватели, элеваторные узлы, электроприводы, приборы учета и автоматики, сантехническая мебель,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</si>
  <si>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«____»_______________________202__г.</t>
  </si>
  <si>
    <r>
      <t xml:space="preserve">Сифон </t>
    </r>
    <r>
      <rPr>
        <b/>
        <sz val="10"/>
        <rFont val="Times New Roman"/>
        <family val="1"/>
      </rPr>
      <t>гофрированный,</t>
    </r>
    <r>
      <rPr>
        <sz val="10"/>
        <rFont val="Times New Roman"/>
        <family val="1"/>
      </rPr>
      <t xml:space="preserve"> д/мойки нерж. выпуск 1 1/2"х40, белый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</si>
  <si>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>шток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</si>
  <si>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</si>
  <si>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боковой подвод, 2/реж,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</si>
  <si>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боковой подвод, 1/реж, хр/</t>
    </r>
    <r>
      <rPr>
        <b/>
        <sz val="10"/>
        <rFont val="Times New Roman"/>
        <family val="1"/>
      </rPr>
      <t xml:space="preserve">кнопка d=25 </t>
    </r>
    <r>
      <rPr>
        <sz val="10"/>
        <rFont val="Times New Roman"/>
        <family val="1"/>
      </rPr>
      <t>(накладная кнопка)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</si>
  <si>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>шток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</si>
  <si>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>кнопка d=40</t>
    </r>
  </si>
  <si>
    <r>
      <t>Арматура сливная/наливная, нижний подвод, 1/реж, хр/</t>
    </r>
    <r>
      <rPr>
        <b/>
        <sz val="10"/>
        <rFont val="Times New Roman"/>
        <family val="1"/>
      </rPr>
      <t xml:space="preserve">кнопка d=25 </t>
    </r>
    <r>
      <rPr>
        <sz val="10"/>
        <rFont val="Times New Roman"/>
        <family val="1"/>
      </rPr>
      <t>(накладная кнопка)</t>
    </r>
  </si>
  <si>
    <r>
      <t>Арматура сливная/наливная, нижний подвод, 2/реж, хр/</t>
    </r>
    <r>
      <rPr>
        <b/>
        <sz val="10"/>
        <rFont val="Times New Roman"/>
        <family val="1"/>
      </rPr>
      <t>кнопка d=40</t>
    </r>
  </si>
  <si>
    <t xml:space="preserve">Труба PP-H  серая Дн 32х1,8  L=1,0м </t>
  </si>
  <si>
    <t xml:space="preserve">Труба PP-H  серая Дн 32х1,8  L=2,0м </t>
  </si>
  <si>
    <t xml:space="preserve">Труба PP-H  серая Дн 40х1,8  L=1,0м </t>
  </si>
  <si>
    <t xml:space="preserve">Труба PP-H  серая Дн 40х1,8  L=2,0м </t>
  </si>
  <si>
    <t xml:space="preserve">Труба PP-H  серая Дн 50х1,8  L=1,0м </t>
  </si>
  <si>
    <t xml:space="preserve">Труба PP-H  серая Дн 50х1,8  L=2,0м </t>
  </si>
  <si>
    <t xml:space="preserve">Труба PP-H  серая Дн 50х1,8  L=3,0м </t>
  </si>
  <si>
    <t xml:space="preserve">Труба PP-H  серая Дн 110х2,7  L=1,0м </t>
  </si>
  <si>
    <t xml:space="preserve">Труба PP-H  серая Дн 110х2,7  L=1,5м </t>
  </si>
  <si>
    <t xml:space="preserve">Труба PP-H  серая Дн 110х2,7  L=2,0м </t>
  </si>
  <si>
    <t xml:space="preserve">Труба PP-H  серая Дн 110х2,7  L=3,0м </t>
  </si>
  <si>
    <t>Тройник PP-H переходной серый Дн 50х40х87</t>
  </si>
  <si>
    <t>Тройник PP-H переходной серый Дн 110х50х87</t>
  </si>
  <si>
    <t>Тройник PP-H переходной серый Дн 110х50х45</t>
  </si>
  <si>
    <t>Тройник PP-H серый Дн 40х40х87</t>
  </si>
  <si>
    <t>Тройник PP-H серый Дн 50х50х45</t>
  </si>
  <si>
    <t>Тройник PP-H серый Дн 50х50х87</t>
  </si>
  <si>
    <t>Тройник PP-H серый Дн 110х110х45</t>
  </si>
  <si>
    <t>Тройник PP-H серый Дн 110х110х87</t>
  </si>
  <si>
    <t>Тройник PP-H серый Дн 40х40х45</t>
  </si>
  <si>
    <t xml:space="preserve">Переход PP-H на чугун серый Дн 75х50 </t>
  </si>
  <si>
    <t xml:space="preserve">Переход PP-H на чугун серый Дн 110х124 </t>
  </si>
  <si>
    <t xml:space="preserve">Переход PP-H эксцентрический серый Дн 50х32 </t>
  </si>
  <si>
    <t xml:space="preserve">Переход PP-H эксцентрический серый Дн 50х40 </t>
  </si>
  <si>
    <t xml:space="preserve">Переход PP-H эксцентрический серый Дн 110х50 </t>
  </si>
  <si>
    <t xml:space="preserve">Переход PP-H эксцентрический серый Дн 40х32 </t>
  </si>
  <si>
    <t>Патрубок PP-H компенсационный серый Дн 110</t>
  </si>
  <si>
    <t>Патрубок PP-H компенсационный серый Дн 50</t>
  </si>
  <si>
    <t xml:space="preserve">Отвод PP-H с раструбом серый Дн 32х45гр </t>
  </si>
  <si>
    <t xml:space="preserve">Отвод PP-H с раструбом серый Дн 32х87гр </t>
  </si>
  <si>
    <t xml:space="preserve">Отвод PP-H с раструбом серый Дн 40х45гр </t>
  </si>
  <si>
    <t xml:space="preserve">Отвод PP-H с раструбом серый Дн 40х87гр </t>
  </si>
  <si>
    <t xml:space="preserve">Отвод PP-H с раструбом серый Дн 50х15гр </t>
  </si>
  <si>
    <t xml:space="preserve">Отвод PP-H с раструбом серый Дн 50х30гр </t>
  </si>
  <si>
    <t xml:space="preserve">Отвод PP-H с раструбом серый Дн 50х45гр </t>
  </si>
  <si>
    <t xml:space="preserve">Отвод PP-H с раструбом серый Дн 50х67гр </t>
  </si>
  <si>
    <t xml:space="preserve">Отвод PP-H с раструбом серый Дн 50х87гр </t>
  </si>
  <si>
    <t xml:space="preserve">Отвод PP-H с раструбом серый Дн 110х15гр </t>
  </si>
  <si>
    <t xml:space="preserve">Отвод PP-H с раструбом серый Дн 110х30гр </t>
  </si>
  <si>
    <t xml:space="preserve">Отвод PP-H с раструбом серый Дн 110х45гр </t>
  </si>
  <si>
    <t xml:space="preserve">Отвод PP-H с раструбом серый Дн 110х67гр </t>
  </si>
  <si>
    <t xml:space="preserve">Отвод PP-H с раструбом серый Дн 110х87гр </t>
  </si>
  <si>
    <t xml:space="preserve">Отвод PP-H с выходом левый и правый серый Дн 110х50х50х45гр </t>
  </si>
  <si>
    <t xml:space="preserve">Отвод PP-H с выходом левый и правый серый Дн 110х50х50х87гр </t>
  </si>
  <si>
    <t xml:space="preserve">Отвод PP-H с выходом левый серый Дн 110х50х45гр </t>
  </si>
  <si>
    <t xml:space="preserve">Отвод PP-H с выходом левый серый Дн 110х50х87гр </t>
  </si>
  <si>
    <t xml:space="preserve">Отвод PP-H с выходом правый серый Дн 110х50х87гр </t>
  </si>
  <si>
    <t xml:space="preserve">Отвод PP-H с выходом правый серый Дн 110х50х45гр </t>
  </si>
  <si>
    <t xml:space="preserve">Муфта PP-H ремонтная серая Дн 32 </t>
  </si>
  <si>
    <t xml:space="preserve">Муфта PP-H ремонтная серая Дн 40 </t>
  </si>
  <si>
    <t xml:space="preserve">Муфта PP-H ремонтная серая Дн 50 </t>
  </si>
  <si>
    <t xml:space="preserve">Муфта PP-H ремонтная серая Дн 110 </t>
  </si>
  <si>
    <t xml:space="preserve">Муфта PP-H двухраструбная серая Дн 32 </t>
  </si>
  <si>
    <t xml:space="preserve">Муфта PP-H двухраструбная серая Дн 40 </t>
  </si>
  <si>
    <t xml:space="preserve">Муфта PP-H двухраструбная серая Дн 50 </t>
  </si>
  <si>
    <t xml:space="preserve">Муфта PP-H двухраструбная серая Дн 110 </t>
  </si>
  <si>
    <t xml:space="preserve">Заглушка PP-H серая Дн 32 </t>
  </si>
  <si>
    <t xml:space="preserve">Заглушка PP-H серая Дн 40 </t>
  </si>
  <si>
    <t xml:space="preserve">Заглушка PP-H серая Дн 50 </t>
  </si>
  <si>
    <t xml:space="preserve">Заглушка PP-H серая Дн 110 </t>
  </si>
  <si>
    <t xml:space="preserve">Заглушка (пробка) PP-R белая внутренняя пайка Дн 20 </t>
  </si>
  <si>
    <t xml:space="preserve">Заглушка (пробка) PP-R белая , наружная резьба, Дн 20х1/2" </t>
  </si>
  <si>
    <t xml:space="preserve">Клапан обратный PP-R белый внутренняя пайка Дн 20 </t>
  </si>
  <si>
    <t xml:space="preserve">Кран PP-R шаровой белый внутренняя пайка Дн 20 </t>
  </si>
  <si>
    <t xml:space="preserve">Кран PP-R шаровой белый,  внутренняя пайка Дн 20 красная бабочка  </t>
  </si>
  <si>
    <t xml:space="preserve">Кран PP-R шаровой белый,  внутренняя пайка Дн 20 синяя бабочка  </t>
  </si>
  <si>
    <t xml:space="preserve">Крестовина PP-R белая внутренняя пайка Дн 20 </t>
  </si>
  <si>
    <t xml:space="preserve">Муфта PP-R белая внутренняя пайка Дн 20 </t>
  </si>
  <si>
    <t xml:space="preserve">Муфта PP-R комбинированная белая , внутренняя резьба, Дн 20х1/2" </t>
  </si>
  <si>
    <t xml:space="preserve">Муфта PP-R комбинированная белая , внутренняя резьба, Дн 20х3/4" </t>
  </si>
  <si>
    <t xml:space="preserve">Муфта PP-R комбинированная белая , наружная резьба, Дн 20х1/2" </t>
  </si>
  <si>
    <t xml:space="preserve">Муфта PP-R комбинированная белая , наружная резьба, Дн 20х3/4" </t>
  </si>
  <si>
    <t xml:space="preserve">Муфта PP-R комбинированная белая с накидной гайкой Дн 20х1/2" на метал. штуцере </t>
  </si>
  <si>
    <t xml:space="preserve">Муфта PP-R комбинированная белая с накидной гайкой Дн 20х3/4" на метал. штуцере </t>
  </si>
  <si>
    <t xml:space="preserve">Муфта PP-R комбинированная разъемная белая , внутренняя резьба, Дн 20х1/2" </t>
  </si>
  <si>
    <t xml:space="preserve">Муфта PP-R комбинированная разъемная белая , внутренняя резьба, Дн 20х3/4" </t>
  </si>
  <si>
    <t xml:space="preserve">Муфта PP-R комбинированная разъемная белая , внутренняя резьба, Дн 20х1" </t>
  </si>
  <si>
    <t xml:space="preserve">Муфта PP-R комбинированная разъемная белая наруж пайка/ внутренняя резьба, Дн 20х1/2" </t>
  </si>
  <si>
    <t xml:space="preserve">Муфта PP-R комбинированная разъемная белая, наруж пайка/наружная резьба, Дн 20х1/2" </t>
  </si>
  <si>
    <t xml:space="preserve">Муфта PP-R комбинированная разъемная белая , наружная резьба, Дн 20х1/2" </t>
  </si>
  <si>
    <t xml:space="preserve">Муфта PP-R комбинированная разъемная белая , наружная резьба, Дн 20х3/4" </t>
  </si>
  <si>
    <t xml:space="preserve">Муфта PP-R комбинированная разъемная белая , наружная резьба, Дн 20х1" </t>
  </si>
  <si>
    <t xml:space="preserve">Муфта PP-R разъемная белая внутренняя пайка Дн 20 </t>
  </si>
  <si>
    <t xml:space="preserve">Муфта PP-R разъемная белая наруж пайка Дн 20 </t>
  </si>
  <si>
    <t xml:space="preserve">Опора PP-R белая Дн 20 </t>
  </si>
  <si>
    <t xml:space="preserve">Опора PP-R двойная белая Дн 20 </t>
  </si>
  <si>
    <t xml:space="preserve">Планка PP-R монтажная белая , внутренняя резьба, Дн 20х1/2" Ру25 под смеситель с водорозетками </t>
  </si>
  <si>
    <t xml:space="preserve">Планка PP-R монтажная белая , наружная резьба, Дн 20х1/2" Ру25 под смеситель с водорозетками </t>
  </si>
  <si>
    <t xml:space="preserve">Скоба PP-R белая внутренняя пайка Дн 20 обводная с муфтами </t>
  </si>
  <si>
    <t xml:space="preserve">Скоба PP-R большая белая наруж пайка Дн 20 обводная </t>
  </si>
  <si>
    <t xml:space="preserve">Тройник PP-R белый внутренняя пайка Дн 20 </t>
  </si>
  <si>
    <t xml:space="preserve">Тройник PP-R комбинированный белый , внутренняя резьба, Дн 20х1/2" </t>
  </si>
  <si>
    <t xml:space="preserve">Тройник PP-R комбинированный белый , внутренняя резьба, Дн 20х3/4" </t>
  </si>
  <si>
    <t xml:space="preserve">Тройник PP-R комбинированный белый , наружная резьба, Дн 20х1/2" </t>
  </si>
  <si>
    <t xml:space="preserve">Тройник PP-R комбинированный белый , наружная резьба, Дн 20х3/4" </t>
  </si>
  <si>
    <t xml:space="preserve">Тройник PP-R комбинированный белый с накидной гайкой Дн 20х1/2" </t>
  </si>
  <si>
    <t xml:space="preserve">Тройник PP-R комбинированный белый с накидной гайкой Дн 20х3/4" </t>
  </si>
  <si>
    <t xml:space="preserve">Труба PP-R белая Дн 20х3,4 Ру20 SDR6 Т&lt;80С L=2м </t>
  </si>
  <si>
    <t xml:space="preserve">Труба PP-R белая Дн 20х3,4 Ру20 SDR6 Т&lt;80С L=4м </t>
  </si>
  <si>
    <t xml:space="preserve">Труба PP-RGF белая арм стекловолокном Дн 20х3,4 Ру25 SDR6 Т&lt;95С L=2м </t>
  </si>
  <si>
    <t xml:space="preserve">Труба PP-RGF белая арм стекловолокном Дн 20х3,4 Ру25 SDR6 Т&lt;95С L=4м </t>
  </si>
  <si>
    <t xml:space="preserve">Угольник PP-R белый внутренняя пайка Дн 20х45гр </t>
  </si>
  <si>
    <t xml:space="preserve">Угольник PP-R белый внутр/наруж пайка Дн 20х45гр Ру25 </t>
  </si>
  <si>
    <t xml:space="preserve">Угольник PP-R белый внутренняя пайка Дн 20х90гр </t>
  </si>
  <si>
    <t xml:space="preserve">Угольник PP-R белый внутр/наруж пайка Дн 20х90гр Ру25 </t>
  </si>
  <si>
    <t xml:space="preserve">Угольник PP-R комбинированный белый , внутренняя резьба, Дн 20х1/2" </t>
  </si>
  <si>
    <t xml:space="preserve">Угольник PP-R комбинированный белый , внутренняя резьба, Дн 20х3/4" </t>
  </si>
  <si>
    <t xml:space="preserve">Угольник PP-R комбинированный белый , наружная резьба, Дн 20х1/2" </t>
  </si>
  <si>
    <t xml:space="preserve">Угольник PP-R комбинированный белый , наружная резьба, Дн 20х3/4" </t>
  </si>
  <si>
    <t xml:space="preserve">Угольник PP-R переходной белый внутренняя пайка Дн 25х20х90гр </t>
  </si>
  <si>
    <t xml:space="preserve">Угольник PP-R комбинированный белый с накидной гайкой Дн 20х1/2" </t>
  </si>
  <si>
    <t xml:space="preserve">Угольник PP-R комбинированный белый с накидной гайкой Дн 20х3/4" </t>
  </si>
  <si>
    <t>САНТЕХНИЧЕСКИЕ ТОВАРЫ</t>
  </si>
  <si>
    <t>Форма № 5 "Сантехнические товары"</t>
  </si>
  <si>
    <t>Форма№5  "Сантехнические товары"</t>
  </si>
  <si>
    <t>"____"_______________202__ г.</t>
  </si>
  <si>
    <t>Д.А.Солошенко</t>
  </si>
  <si>
    <t>Ед. измер.</t>
  </si>
  <si>
    <t>Колич.</t>
  </si>
  <si>
    <t>При планировании деятельности подразделения необходимо  учитывать, что поставка товаров по плану закупок будет осуществлятся в 3-4 квартале.</t>
  </si>
  <si>
    <t>При заполнении Наименования товара рекомендуется руководствоваться электронным каталогом ООО"Сантехкомплект" (http://www.santech.ru)  с обязательным указанием основных характеристик и артикула товара (и с учетом прогнозируемого роста цен).</t>
  </si>
  <si>
    <t>Согласовано:         Главный механик</t>
  </si>
  <si>
    <t>В.В.Смелый</t>
  </si>
  <si>
    <t>Начальник ПФУ_________________  Н.Б.Ильина</t>
  </si>
  <si>
    <t>План закупок на 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</si>
</sst>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b/>
      <u val="single"/>
      <sz val="10"/>
      <name val="Arial Cyr"/>
      <family val="0"/>
    </font>
    <font>
      <b/>
      <sz val="10"/>
      <name val="Helv"/>
      <family val="0"/>
    </font>
    <font>
      <i/>
      <sz val="12"/>
      <name val="Times New Roman"/>
      <family val="1"/>
    </font>
    <font>
      <u val="single"/>
      <sz val="10.3"/>
      <color indexed="12"/>
      <name val="Arial Cyr"/>
      <family val="0"/>
    </font>
    <font>
      <u val="single"/>
      <sz val="10.3"/>
      <color indexed="36"/>
      <name val="Arial Cyr"/>
      <family val="0"/>
    </font>
    <font>
      <sz val="10"/>
      <name val="Arial Cur"/>
      <family val="0"/>
    </font>
    <font>
      <sz val="9"/>
      <name val="Arial Cur"/>
      <family val="0"/>
    </font>
    <font>
      <sz val="11"/>
      <name val="Arial Cur"/>
      <family val="0"/>
    </font>
    <font>
      <i/>
      <sz val="10"/>
      <name val="Arial Cur"/>
      <family val="0"/>
    </font>
    <font>
      <b/>
      <i/>
      <sz val="10"/>
      <name val="Arial Cur"/>
      <family val="0"/>
    </font>
    <font>
      <b/>
      <sz val="10"/>
      <name val="Arial Cur"/>
      <family val="0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b/>
      <i/>
      <u val="single"/>
      <sz val="11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wrapText="1" shrinkToFit="1"/>
    </xf>
    <xf numFmtId="0" fontId="8" fillId="0" borderId="12" xfId="0" applyFont="1" applyBorder="1" applyAlignment="1">
      <alignment wrapText="1" shrinkToFit="1"/>
    </xf>
    <xf numFmtId="0" fontId="8" fillId="0" borderId="13" xfId="0" applyFont="1" applyBorder="1" applyAlignment="1">
      <alignment wrapText="1" shrinkToFit="1"/>
    </xf>
    <xf numFmtId="0" fontId="8" fillId="0" borderId="12" xfId="0" applyFont="1" applyFill="1" applyBorder="1" applyAlignment="1">
      <alignment wrapText="1" shrinkToFit="1"/>
    </xf>
    <xf numFmtId="0" fontId="8" fillId="0" borderId="12" xfId="0" applyFont="1" applyFill="1" applyBorder="1" applyAlignment="1">
      <alignment vertical="center" wrapText="1" shrinkToFi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top" wrapText="1" shrinkToFit="1"/>
      <protection/>
    </xf>
    <xf numFmtId="0" fontId="2" fillId="0" borderId="15" xfId="0" applyFont="1" applyBorder="1" applyAlignment="1" applyProtection="1">
      <alignment vertical="top" wrapText="1" shrinkToFit="1"/>
      <protection/>
    </xf>
    <xf numFmtId="0" fontId="2" fillId="0" borderId="19" xfId="0" applyFont="1" applyBorder="1" applyAlignment="1" applyProtection="1">
      <alignment horizontal="center" vertical="top" wrapText="1" shrinkToFit="1"/>
      <protection/>
    </xf>
    <xf numFmtId="0" fontId="20" fillId="0" borderId="0" xfId="0" applyFont="1" applyAlignment="1">
      <alignment wrapText="1"/>
    </xf>
    <xf numFmtId="0" fontId="20" fillId="0" borderId="0" xfId="0" applyFont="1" applyAlignment="1" applyProtection="1">
      <alignment/>
      <protection locked="0"/>
    </xf>
    <xf numFmtId="0" fontId="20" fillId="35" borderId="15" xfId="0" applyFont="1" applyFill="1" applyBorder="1" applyAlignment="1" applyProtection="1">
      <alignment horizontal="center" vertical="top" wrapText="1" shrinkToFit="1"/>
      <protection locked="0"/>
    </xf>
    <xf numFmtId="0" fontId="20" fillId="35" borderId="15" xfId="0" applyFont="1" applyFill="1" applyBorder="1" applyAlignment="1" applyProtection="1">
      <alignment vertical="center" wrapText="1"/>
      <protection locked="0"/>
    </xf>
    <xf numFmtId="0" fontId="20" fillId="35" borderId="15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right" vertical="center"/>
      <protection hidden="1"/>
    </xf>
    <xf numFmtId="177" fontId="24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17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>
      <alignment horizontal="left" wrapText="1"/>
    </xf>
    <xf numFmtId="1" fontId="2" fillId="35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35" borderId="15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" fillId="0" borderId="15" xfId="0" applyFont="1" applyFill="1" applyBorder="1" applyAlignment="1" applyProtection="1">
      <alignment vertical="top" wrapText="1" shrinkToFit="1"/>
      <protection/>
    </xf>
    <xf numFmtId="0" fontId="2" fillId="0" borderId="19" xfId="0" applyFont="1" applyFill="1" applyBorder="1" applyAlignment="1" applyProtection="1">
      <alignment horizontal="center" vertical="top" wrapText="1" shrinkToFit="1"/>
      <protection/>
    </xf>
    <xf numFmtId="0" fontId="20" fillId="0" borderId="0" xfId="0" applyFont="1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right" vertical="top"/>
      <protection locked="0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/>
    </xf>
    <xf numFmtId="0" fontId="22" fillId="35" borderId="21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vertical="top" wrapText="1" shrinkToFit="1"/>
      <protection/>
    </xf>
    <xf numFmtId="0" fontId="2" fillId="0" borderId="22" xfId="0" applyFont="1" applyBorder="1" applyAlignment="1" applyProtection="1">
      <alignment horizontal="center" vertical="top" wrapText="1" shrinkToFit="1"/>
      <protection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76" fontId="20" fillId="0" borderId="25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 applyProtection="1">
      <alignment vertical="center"/>
      <protection/>
    </xf>
    <xf numFmtId="165" fontId="2" fillId="0" borderId="15" xfId="0" applyNumberFormat="1" applyFont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77" fontId="20" fillId="35" borderId="15" xfId="0" applyNumberFormat="1" applyFont="1" applyFill="1" applyBorder="1" applyAlignment="1" applyProtection="1">
      <alignment vertical="center"/>
      <protection locked="0"/>
    </xf>
    <xf numFmtId="1" fontId="20" fillId="35" borderId="15" xfId="0" applyNumberFormat="1" applyFont="1" applyFill="1" applyBorder="1" applyAlignment="1" applyProtection="1">
      <alignment vertical="center"/>
      <protection locked="0"/>
    </xf>
    <xf numFmtId="177" fontId="20" fillId="35" borderId="18" xfId="0" applyNumberFormat="1" applyFont="1" applyFill="1" applyBorder="1" applyAlignment="1" applyProtection="1">
      <alignment vertical="center"/>
      <protection locked="0"/>
    </xf>
    <xf numFmtId="0" fontId="22" fillId="35" borderId="17" xfId="0" applyFont="1" applyFill="1" applyBorder="1" applyAlignment="1" applyProtection="1">
      <alignment horizontal="center"/>
      <protection locked="0"/>
    </xf>
    <xf numFmtId="0" fontId="22" fillId="35" borderId="2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14" fillId="36" borderId="0" xfId="0" applyFont="1" applyFill="1" applyAlignment="1" applyProtection="1">
      <alignment horizontal="left" vertical="top" wrapText="1"/>
      <protection/>
    </xf>
    <xf numFmtId="49" fontId="9" fillId="36" borderId="0" xfId="0" applyNumberFormat="1" applyFont="1" applyFill="1" applyAlignment="1" applyProtection="1">
      <alignment/>
      <protection locked="0"/>
    </xf>
    <xf numFmtId="0" fontId="16" fillId="12" borderId="0" xfId="0" applyFont="1" applyFill="1" applyAlignment="1">
      <alignment horizontal="left" vertical="center" wrapText="1"/>
    </xf>
    <xf numFmtId="0" fontId="11" fillId="19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177" fontId="7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2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76200</xdr:rowOff>
    </xdr:from>
    <xdr:to>
      <xdr:col>3</xdr:col>
      <xdr:colOff>66675</xdr:colOff>
      <xdr:row>52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91059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56</xdr:row>
      <xdr:rowOff>0</xdr:rowOff>
    </xdr:from>
    <xdr:to>
      <xdr:col>1</xdr:col>
      <xdr:colOff>6391275</xdr:colOff>
      <xdr:row>79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9255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86</xdr:row>
      <xdr:rowOff>66675</xdr:rowOff>
    </xdr:from>
    <xdr:to>
      <xdr:col>3</xdr:col>
      <xdr:colOff>485775</xdr:colOff>
      <xdr:row>112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0050125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s="23" customFormat="1" ht="15.75">
      <c r="B1" s="20" t="s">
        <v>402</v>
      </c>
    </row>
    <row r="2" spans="1:2" s="23" customFormat="1" ht="15.75">
      <c r="A2" s="25" t="s">
        <v>24</v>
      </c>
      <c r="B2" s="26"/>
    </row>
    <row r="3" spans="1:4" s="23" customFormat="1" ht="35.25" customHeight="1">
      <c r="A3" s="95" t="s">
        <v>407</v>
      </c>
      <c r="B3" s="95"/>
      <c r="C3" s="95"/>
      <c r="D3" s="95"/>
    </row>
    <row r="4" s="23" customFormat="1" ht="20.25" customHeight="1">
      <c r="A4" s="23" t="s">
        <v>264</v>
      </c>
    </row>
    <row r="5" s="23" customFormat="1" ht="12.75">
      <c r="B5" s="23" t="s">
        <v>22</v>
      </c>
    </row>
    <row r="6" s="23" customFormat="1" ht="12.75">
      <c r="B6" s="23" t="s">
        <v>23</v>
      </c>
    </row>
    <row r="7" s="23" customFormat="1" ht="12.75">
      <c r="B7" s="23" t="s">
        <v>275</v>
      </c>
    </row>
    <row r="8" s="23" customFormat="1" ht="12.75">
      <c r="B8" s="23" t="s">
        <v>276</v>
      </c>
    </row>
    <row r="9" s="23" customFormat="1" ht="12.75">
      <c r="B9" s="23" t="s">
        <v>266</v>
      </c>
    </row>
    <row r="10" s="23" customFormat="1" ht="12.75">
      <c r="B10" s="23" t="s">
        <v>274</v>
      </c>
    </row>
    <row r="11" s="23" customFormat="1" ht="15" customHeight="1">
      <c r="A11" s="21" t="s">
        <v>19</v>
      </c>
    </row>
    <row r="12" s="23" customFormat="1" ht="12.75">
      <c r="A12" s="23" t="s">
        <v>20</v>
      </c>
    </row>
    <row r="13" spans="1:4" s="23" customFormat="1" ht="72" customHeight="1">
      <c r="A13" s="96" t="s">
        <v>277</v>
      </c>
      <c r="B13" s="96"/>
      <c r="C13" s="96"/>
      <c r="D13" s="96"/>
    </row>
    <row r="14" spans="1:2" s="23" customFormat="1" ht="24.75" customHeight="1">
      <c r="A14" s="22" t="s">
        <v>21</v>
      </c>
      <c r="B14" s="24"/>
    </row>
    <row r="15" spans="1:4" s="27" customFormat="1" ht="39.75" customHeight="1">
      <c r="A15" s="93" t="s">
        <v>31</v>
      </c>
      <c r="B15" s="93"/>
      <c r="C15" s="93"/>
      <c r="D15" s="93"/>
    </row>
    <row r="16" spans="1:4" s="27" customFormat="1" ht="16.5" customHeight="1">
      <c r="A16" s="94" t="s">
        <v>32</v>
      </c>
      <c r="B16" s="94"/>
      <c r="C16" s="28"/>
      <c r="D16" s="28"/>
    </row>
    <row r="17" spans="1:2" ht="26.25" thickBot="1">
      <c r="A17" s="97" t="s">
        <v>267</v>
      </c>
      <c r="B17" s="97"/>
    </row>
    <row r="18" spans="1:2" s="2" customFormat="1" ht="40.5" customHeight="1">
      <c r="A18" s="1">
        <v>1</v>
      </c>
      <c r="B18" s="8" t="s">
        <v>268</v>
      </c>
    </row>
    <row r="19" spans="1:2" ht="24" customHeight="1">
      <c r="A19" s="98">
        <v>2</v>
      </c>
      <c r="B19" s="3" t="s">
        <v>10</v>
      </c>
    </row>
    <row r="20" spans="1:2" ht="14.25" customHeight="1">
      <c r="A20" s="99"/>
      <c r="B20" s="4" t="s">
        <v>11</v>
      </c>
    </row>
    <row r="21" spans="1:2" ht="62.25" customHeight="1">
      <c r="A21" s="99"/>
      <c r="B21" s="6" t="s">
        <v>408</v>
      </c>
    </row>
    <row r="22" spans="1:2" ht="68.25" customHeight="1">
      <c r="A22" s="99"/>
      <c r="B22" s="7" t="s">
        <v>269</v>
      </c>
    </row>
    <row r="23" spans="1:2" ht="36" customHeight="1">
      <c r="A23" s="99"/>
      <c r="B23" s="7" t="s">
        <v>13</v>
      </c>
    </row>
    <row r="24" spans="1:2" ht="19.5" customHeight="1">
      <c r="A24" s="99"/>
      <c r="B24" s="4" t="s">
        <v>270</v>
      </c>
    </row>
    <row r="25" spans="1:2" ht="18" customHeight="1" thickBot="1">
      <c r="A25" s="100"/>
      <c r="B25" s="5" t="s">
        <v>12</v>
      </c>
    </row>
    <row r="26" spans="1:2" ht="27.75" customHeight="1">
      <c r="A26" s="92" t="s">
        <v>14</v>
      </c>
      <c r="B26" s="92"/>
    </row>
    <row r="27" spans="1:2" ht="30" customHeight="1">
      <c r="A27" s="91" t="s">
        <v>15</v>
      </c>
      <c r="B27" s="91"/>
    </row>
    <row r="55" spans="1:2" ht="28.5" customHeight="1">
      <c r="A55" s="91" t="s">
        <v>16</v>
      </c>
      <c r="B55" s="91"/>
    </row>
    <row r="81" spans="1:2" ht="30" customHeight="1">
      <c r="A81" s="91" t="s">
        <v>17</v>
      </c>
      <c r="B81" s="91"/>
    </row>
    <row r="82" spans="1:2" ht="33.75" customHeight="1">
      <c r="A82" s="91" t="s">
        <v>18</v>
      </c>
      <c r="B82" s="91"/>
    </row>
    <row r="84" spans="1:2" ht="27.75" customHeight="1">
      <c r="A84" s="92" t="s">
        <v>271</v>
      </c>
      <c r="B84" s="92"/>
    </row>
    <row r="85" spans="1:2" ht="26.25" customHeight="1">
      <c r="A85" s="91" t="s">
        <v>272</v>
      </c>
      <c r="B85" s="91"/>
    </row>
    <row r="86" spans="1:2" s="65" customFormat="1" ht="40.5" customHeight="1">
      <c r="A86" s="91" t="s">
        <v>273</v>
      </c>
      <c r="B86" s="91"/>
    </row>
  </sheetData>
  <sheetProtection password="C486" sheet="1" objects="1" scenarios="1" formatRows="0" insertRows="0" deleteRows="0" autoFilter="0"/>
  <mergeCells count="14">
    <mergeCell ref="A3:D3"/>
    <mergeCell ref="A13:D13"/>
    <mergeCell ref="A84:B84"/>
    <mergeCell ref="A17:B17"/>
    <mergeCell ref="A19:A25"/>
    <mergeCell ref="A27:B27"/>
    <mergeCell ref="A81:B81"/>
    <mergeCell ref="A82:B82"/>
    <mergeCell ref="A85:B85"/>
    <mergeCell ref="A86:B86"/>
    <mergeCell ref="A26:B26"/>
    <mergeCell ref="A55:B55"/>
    <mergeCell ref="A15:D15"/>
    <mergeCell ref="A16:B1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="112" zoomScaleSheetLayoutView="112" zoomScalePageLayoutView="0" workbookViewId="0" topLeftCell="A7">
      <selection activeCell="C12" sqref="C12:D12"/>
    </sheetView>
  </sheetViews>
  <sheetFormatPr defaultColWidth="9.00390625" defaultRowHeight="12.75"/>
  <cols>
    <col min="1" max="1" width="4.875" style="9" customWidth="1"/>
    <col min="2" max="2" width="53.125" style="9" customWidth="1"/>
    <col min="3" max="3" width="22.375" style="9" customWidth="1"/>
    <col min="4" max="4" width="52.75390625" style="9" customWidth="1"/>
    <col min="5" max="16384" width="9.125" style="9" customWidth="1"/>
  </cols>
  <sheetData>
    <row r="1" ht="30" customHeight="1">
      <c r="D1" s="70" t="s">
        <v>401</v>
      </c>
    </row>
    <row r="2" spans="2:4" s="12" customFormat="1" ht="15.75">
      <c r="B2" s="32"/>
      <c r="D2" s="13" t="s">
        <v>8</v>
      </c>
    </row>
    <row r="3" spans="2:4" s="14" customFormat="1" ht="15">
      <c r="B3" s="33"/>
      <c r="D3" s="38" t="s">
        <v>35</v>
      </c>
    </row>
    <row r="4" spans="2:4" s="15" customFormat="1" ht="24" customHeight="1">
      <c r="B4" s="34"/>
      <c r="D4" s="31" t="s">
        <v>36</v>
      </c>
    </row>
    <row r="5" spans="2:4" s="12" customFormat="1" ht="9.75" customHeight="1">
      <c r="B5" s="35"/>
      <c r="D5" s="39"/>
    </row>
    <row r="6" spans="2:4" s="12" customFormat="1" ht="12.75" customHeight="1">
      <c r="B6" s="36"/>
      <c r="D6" s="40" t="s">
        <v>278</v>
      </c>
    </row>
    <row r="7" ht="12.75">
      <c r="B7" s="37"/>
    </row>
    <row r="8" spans="1:4" ht="24" customHeight="1">
      <c r="A8" s="109" t="s">
        <v>412</v>
      </c>
      <c r="B8" s="109"/>
      <c r="C8" s="109"/>
      <c r="D8" s="109"/>
    </row>
    <row r="9" spans="1:4" s="19" customFormat="1" ht="30.75" customHeight="1">
      <c r="A9" s="110" t="s">
        <v>400</v>
      </c>
      <c r="B9" s="110"/>
      <c r="C9" s="110"/>
      <c r="D9" s="110"/>
    </row>
    <row r="10" spans="1:4" s="12" customFormat="1" ht="21" customHeight="1">
      <c r="A10" s="105" t="s">
        <v>4</v>
      </c>
      <c r="B10" s="105"/>
      <c r="C10" s="105"/>
      <c r="D10" s="105"/>
    </row>
    <row r="11" spans="1:4" s="10" customFormat="1" ht="15.75">
      <c r="A11" s="16">
        <v>1</v>
      </c>
      <c r="B11" s="17" t="s">
        <v>25</v>
      </c>
      <c r="C11" s="111"/>
      <c r="D11" s="111"/>
    </row>
    <row r="12" spans="1:4" s="10" customFormat="1" ht="15.75">
      <c r="A12" s="16">
        <v>2</v>
      </c>
      <c r="B12" s="17" t="s">
        <v>26</v>
      </c>
      <c r="C12" s="111"/>
      <c r="D12" s="111"/>
    </row>
    <row r="13" spans="1:4" s="10" customFormat="1" ht="31.5">
      <c r="A13" s="16">
        <v>3</v>
      </c>
      <c r="B13" s="17" t="s">
        <v>27</v>
      </c>
      <c r="C13" s="111"/>
      <c r="D13" s="111"/>
    </row>
    <row r="14" spans="1:4" s="10" customFormat="1" ht="31.5">
      <c r="A14" s="16">
        <v>4</v>
      </c>
      <c r="B14" s="18" t="s">
        <v>28</v>
      </c>
      <c r="C14" s="111"/>
      <c r="D14" s="111"/>
    </row>
    <row r="15" spans="1:4" s="14" customFormat="1" ht="36" customHeight="1">
      <c r="A15" s="106">
        <v>5</v>
      </c>
      <c r="B15" s="102" t="s">
        <v>7</v>
      </c>
      <c r="C15" s="16" t="s">
        <v>34</v>
      </c>
      <c r="D15" s="11"/>
    </row>
    <row r="16" spans="1:4" s="14" customFormat="1" ht="36" customHeight="1">
      <c r="A16" s="106"/>
      <c r="B16" s="103"/>
      <c r="C16" s="64" t="s">
        <v>265</v>
      </c>
      <c r="D16" s="11"/>
    </row>
    <row r="17" spans="1:4" s="14" customFormat="1" ht="36.75" customHeight="1">
      <c r="A17" s="106"/>
      <c r="B17" s="103"/>
      <c r="C17" s="29"/>
      <c r="D17" s="30"/>
    </row>
    <row r="18" spans="1:4" s="14" customFormat="1" ht="43.5" customHeight="1">
      <c r="A18" s="106"/>
      <c r="B18" s="103"/>
      <c r="C18" s="107" t="s">
        <v>411</v>
      </c>
      <c r="D18" s="108"/>
    </row>
    <row r="19" spans="1:4" s="10" customFormat="1" ht="35.25" customHeight="1">
      <c r="A19" s="16">
        <v>6</v>
      </c>
      <c r="B19" s="18" t="s">
        <v>5</v>
      </c>
      <c r="C19" s="101"/>
      <c r="D19" s="101"/>
    </row>
    <row r="20" spans="1:4" s="10" customFormat="1" ht="27.75" customHeight="1">
      <c r="A20" s="16">
        <v>7</v>
      </c>
      <c r="B20" s="18" t="s">
        <v>6</v>
      </c>
      <c r="C20" s="104">
        <f>Перечень_Товаров!F358</f>
        <v>0</v>
      </c>
      <c r="D20" s="104"/>
    </row>
  </sheetData>
  <sheetProtection password="C486" sheet="1" objects="1" scenarios="1" formatRows="0" insertRows="0" deleteRows="0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64"/>
  <sheetViews>
    <sheetView view="pageBreakPreview" zoomScale="103" zoomScaleSheetLayoutView="103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6.875" style="52" customWidth="1"/>
    <col min="2" max="2" width="48.00390625" style="44" customWidth="1"/>
    <col min="3" max="3" width="8.25390625" style="63" customWidth="1"/>
    <col min="4" max="4" width="8.625" style="53" customWidth="1"/>
    <col min="5" max="5" width="9.125" style="52" customWidth="1"/>
    <col min="6" max="6" width="13.25390625" style="52" customWidth="1"/>
    <col min="7" max="7" width="9.125" style="73" customWidth="1"/>
    <col min="8" max="16384" width="9.125" style="52" customWidth="1"/>
  </cols>
  <sheetData>
    <row r="1" spans="1:7" s="44" customFormat="1" ht="45.75" customHeight="1" thickBot="1">
      <c r="A1" s="78" t="s">
        <v>1</v>
      </c>
      <c r="B1" s="79" t="s">
        <v>0</v>
      </c>
      <c r="C1" s="80" t="s">
        <v>405</v>
      </c>
      <c r="D1" s="80" t="s">
        <v>2</v>
      </c>
      <c r="E1" s="79" t="s">
        <v>406</v>
      </c>
      <c r="F1" s="81" t="s">
        <v>3</v>
      </c>
      <c r="G1" s="71"/>
    </row>
    <row r="2" spans="1:7" s="45" customFormat="1" ht="12.75">
      <c r="A2" s="41">
        <v>1</v>
      </c>
      <c r="B2" s="76" t="s">
        <v>38</v>
      </c>
      <c r="C2" s="77" t="s">
        <v>37</v>
      </c>
      <c r="D2" s="82">
        <v>265</v>
      </c>
      <c r="E2" s="59"/>
      <c r="F2" s="83">
        <f>E2*D2</f>
        <v>0</v>
      </c>
      <c r="G2" s="68"/>
    </row>
    <row r="3" spans="1:7" s="45" customFormat="1" ht="12.75">
      <c r="A3" s="41">
        <v>2</v>
      </c>
      <c r="B3" s="42" t="s">
        <v>39</v>
      </c>
      <c r="C3" s="43" t="s">
        <v>37</v>
      </c>
      <c r="D3" s="84">
        <v>276</v>
      </c>
      <c r="E3" s="59"/>
      <c r="F3" s="83">
        <f aca="true" t="shared" si="0" ref="F3:F66">E3*D3</f>
        <v>0</v>
      </c>
      <c r="G3" s="68"/>
    </row>
    <row r="4" spans="1:7" s="45" customFormat="1" ht="25.5">
      <c r="A4" s="41">
        <v>3</v>
      </c>
      <c r="B4" s="42" t="s">
        <v>40</v>
      </c>
      <c r="C4" s="43" t="s">
        <v>37</v>
      </c>
      <c r="D4" s="84">
        <v>440</v>
      </c>
      <c r="E4" s="59"/>
      <c r="F4" s="83">
        <f t="shared" si="0"/>
        <v>0</v>
      </c>
      <c r="G4" s="68"/>
    </row>
    <row r="5" spans="1:7" s="45" customFormat="1" ht="25.5">
      <c r="A5" s="41">
        <v>4</v>
      </c>
      <c r="B5" s="42" t="s">
        <v>41</v>
      </c>
      <c r="C5" s="43" t="s">
        <v>37</v>
      </c>
      <c r="D5" s="84">
        <v>299</v>
      </c>
      <c r="E5" s="59"/>
      <c r="F5" s="83">
        <f t="shared" si="0"/>
        <v>0</v>
      </c>
      <c r="G5" s="68"/>
    </row>
    <row r="6" spans="1:7" s="45" customFormat="1" ht="12.75">
      <c r="A6" s="41">
        <v>5</v>
      </c>
      <c r="B6" s="42" t="s">
        <v>42</v>
      </c>
      <c r="C6" s="43" t="s">
        <v>37</v>
      </c>
      <c r="D6" s="84">
        <v>311</v>
      </c>
      <c r="E6" s="59"/>
      <c r="F6" s="83">
        <f t="shared" si="0"/>
        <v>0</v>
      </c>
      <c r="G6" s="68"/>
    </row>
    <row r="7" spans="1:7" s="45" customFormat="1" ht="12.75">
      <c r="A7" s="41">
        <v>6</v>
      </c>
      <c r="B7" s="42" t="s">
        <v>43</v>
      </c>
      <c r="C7" s="43" t="s">
        <v>37</v>
      </c>
      <c r="D7" s="84">
        <v>426</v>
      </c>
      <c r="E7" s="59"/>
      <c r="F7" s="83">
        <f t="shared" si="0"/>
        <v>0</v>
      </c>
      <c r="G7" s="68"/>
    </row>
    <row r="8" spans="1:7" s="45" customFormat="1" ht="12.75">
      <c r="A8" s="41">
        <v>7</v>
      </c>
      <c r="B8" s="42" t="s">
        <v>44</v>
      </c>
      <c r="C8" s="43" t="s">
        <v>37</v>
      </c>
      <c r="D8" s="84">
        <v>440</v>
      </c>
      <c r="E8" s="59"/>
      <c r="F8" s="83">
        <f t="shared" si="0"/>
        <v>0</v>
      </c>
      <c r="G8" s="68"/>
    </row>
    <row r="9" spans="1:7" s="45" customFormat="1" ht="25.5">
      <c r="A9" s="41">
        <v>8</v>
      </c>
      <c r="B9" s="42" t="s">
        <v>45</v>
      </c>
      <c r="C9" s="43" t="s">
        <v>37</v>
      </c>
      <c r="D9" s="84">
        <v>724</v>
      </c>
      <c r="E9" s="59"/>
      <c r="F9" s="83">
        <f t="shared" si="0"/>
        <v>0</v>
      </c>
      <c r="G9" s="68"/>
    </row>
    <row r="10" spans="1:7" s="45" customFormat="1" ht="12.75">
      <c r="A10" s="41">
        <v>9</v>
      </c>
      <c r="B10" s="42" t="s">
        <v>46</v>
      </c>
      <c r="C10" s="43" t="s">
        <v>37</v>
      </c>
      <c r="D10" s="84">
        <v>484</v>
      </c>
      <c r="E10" s="59"/>
      <c r="F10" s="83">
        <f t="shared" si="0"/>
        <v>0</v>
      </c>
      <c r="G10" s="68"/>
    </row>
    <row r="11" spans="1:7" s="45" customFormat="1" ht="12.75">
      <c r="A11" s="41">
        <v>10</v>
      </c>
      <c r="B11" s="42" t="s">
        <v>47</v>
      </c>
      <c r="C11" s="43" t="s">
        <v>37</v>
      </c>
      <c r="D11" s="84">
        <v>496</v>
      </c>
      <c r="E11" s="59"/>
      <c r="F11" s="83">
        <f t="shared" si="0"/>
        <v>0</v>
      </c>
      <c r="G11" s="68"/>
    </row>
    <row r="12" spans="1:7" s="45" customFormat="1" ht="12.75">
      <c r="A12" s="41">
        <v>11</v>
      </c>
      <c r="B12" s="42" t="s">
        <v>48</v>
      </c>
      <c r="C12" s="43" t="s">
        <v>37</v>
      </c>
      <c r="D12" s="84">
        <v>844</v>
      </c>
      <c r="E12" s="59"/>
      <c r="F12" s="83">
        <f t="shared" si="0"/>
        <v>0</v>
      </c>
      <c r="G12" s="68"/>
    </row>
    <row r="13" spans="1:7" s="45" customFormat="1" ht="25.5">
      <c r="A13" s="41">
        <v>12</v>
      </c>
      <c r="B13" s="42" t="s">
        <v>49</v>
      </c>
      <c r="C13" s="43" t="s">
        <v>37</v>
      </c>
      <c r="D13" s="84">
        <v>1391</v>
      </c>
      <c r="E13" s="59"/>
      <c r="F13" s="83">
        <f t="shared" si="0"/>
        <v>0</v>
      </c>
      <c r="G13" s="68"/>
    </row>
    <row r="14" spans="1:7" s="45" customFormat="1" ht="12.75">
      <c r="A14" s="41">
        <v>13</v>
      </c>
      <c r="B14" s="42" t="s">
        <v>50</v>
      </c>
      <c r="C14" s="43" t="s">
        <v>37</v>
      </c>
      <c r="D14" s="84">
        <v>894</v>
      </c>
      <c r="E14" s="59"/>
      <c r="F14" s="83">
        <f t="shared" si="0"/>
        <v>0</v>
      </c>
      <c r="G14" s="68"/>
    </row>
    <row r="15" spans="1:7" s="45" customFormat="1" ht="12.75">
      <c r="A15" s="41">
        <v>14</v>
      </c>
      <c r="B15" s="42" t="s">
        <v>51</v>
      </c>
      <c r="C15" s="43" t="s">
        <v>37</v>
      </c>
      <c r="D15" s="84">
        <v>1391</v>
      </c>
      <c r="E15" s="59"/>
      <c r="F15" s="83">
        <f t="shared" si="0"/>
        <v>0</v>
      </c>
      <c r="G15" s="68"/>
    </row>
    <row r="16" spans="1:7" s="45" customFormat="1" ht="12.75">
      <c r="A16" s="41">
        <v>15</v>
      </c>
      <c r="B16" s="42" t="s">
        <v>52</v>
      </c>
      <c r="C16" s="43" t="s">
        <v>37</v>
      </c>
      <c r="D16" s="84">
        <v>2367</v>
      </c>
      <c r="E16" s="59"/>
      <c r="F16" s="83">
        <f t="shared" si="0"/>
        <v>0</v>
      </c>
      <c r="G16" s="68"/>
    </row>
    <row r="17" spans="1:7" s="45" customFormat="1" ht="12.75">
      <c r="A17" s="41">
        <v>16</v>
      </c>
      <c r="B17" s="42" t="s">
        <v>53</v>
      </c>
      <c r="C17" s="43" t="s">
        <v>37</v>
      </c>
      <c r="D17" s="84">
        <v>3390</v>
      </c>
      <c r="E17" s="59"/>
      <c r="F17" s="83">
        <f t="shared" si="0"/>
        <v>0</v>
      </c>
      <c r="G17" s="68"/>
    </row>
    <row r="18" spans="1:7" s="45" customFormat="1" ht="12.75">
      <c r="A18" s="41">
        <v>17</v>
      </c>
      <c r="B18" s="42" t="s">
        <v>54</v>
      </c>
      <c r="C18" s="43" t="s">
        <v>37</v>
      </c>
      <c r="D18" s="84">
        <v>196</v>
      </c>
      <c r="E18" s="59"/>
      <c r="F18" s="83">
        <f t="shared" si="0"/>
        <v>0</v>
      </c>
      <c r="G18" s="68"/>
    </row>
    <row r="19" spans="1:7" s="45" customFormat="1" ht="12.75">
      <c r="A19" s="41">
        <v>18</v>
      </c>
      <c r="B19" s="42" t="s">
        <v>55</v>
      </c>
      <c r="C19" s="43" t="s">
        <v>37</v>
      </c>
      <c r="D19" s="84">
        <v>207</v>
      </c>
      <c r="E19" s="59"/>
      <c r="F19" s="83">
        <f t="shared" si="0"/>
        <v>0</v>
      </c>
      <c r="G19" s="68"/>
    </row>
    <row r="20" spans="1:7" s="45" customFormat="1" ht="12.75">
      <c r="A20" s="41">
        <v>19</v>
      </c>
      <c r="B20" s="42" t="s">
        <v>56</v>
      </c>
      <c r="C20" s="43" t="s">
        <v>37</v>
      </c>
      <c r="D20" s="84">
        <v>220</v>
      </c>
      <c r="E20" s="59"/>
      <c r="F20" s="83">
        <f t="shared" si="0"/>
        <v>0</v>
      </c>
      <c r="G20" s="68"/>
    </row>
    <row r="21" spans="1:7" s="45" customFormat="1" ht="12.75">
      <c r="A21" s="41">
        <v>20</v>
      </c>
      <c r="B21" s="42" t="s">
        <v>57</v>
      </c>
      <c r="C21" s="43" t="s">
        <v>37</v>
      </c>
      <c r="D21" s="84">
        <v>234</v>
      </c>
      <c r="E21" s="59"/>
      <c r="F21" s="83">
        <f t="shared" si="0"/>
        <v>0</v>
      </c>
      <c r="G21" s="68"/>
    </row>
    <row r="22" spans="1:7" s="45" customFormat="1" ht="12.75">
      <c r="A22" s="41">
        <v>21</v>
      </c>
      <c r="B22" s="42" t="s">
        <v>58</v>
      </c>
      <c r="C22" s="43" t="s">
        <v>37</v>
      </c>
      <c r="D22" s="84">
        <v>256</v>
      </c>
      <c r="E22" s="59"/>
      <c r="F22" s="83">
        <f t="shared" si="0"/>
        <v>0</v>
      </c>
      <c r="G22" s="68"/>
    </row>
    <row r="23" spans="1:7" s="45" customFormat="1" ht="12.75">
      <c r="A23" s="41">
        <v>22</v>
      </c>
      <c r="B23" s="42" t="s">
        <v>59</v>
      </c>
      <c r="C23" s="43" t="s">
        <v>37</v>
      </c>
      <c r="D23" s="84">
        <v>278</v>
      </c>
      <c r="E23" s="59"/>
      <c r="F23" s="83">
        <f t="shared" si="0"/>
        <v>0</v>
      </c>
      <c r="G23" s="68"/>
    </row>
    <row r="24" spans="1:7" s="45" customFormat="1" ht="12.75">
      <c r="A24" s="41">
        <v>23</v>
      </c>
      <c r="B24" s="42" t="s">
        <v>60</v>
      </c>
      <c r="C24" s="43" t="s">
        <v>37</v>
      </c>
      <c r="D24" s="84">
        <v>347</v>
      </c>
      <c r="E24" s="59"/>
      <c r="F24" s="83">
        <f t="shared" si="0"/>
        <v>0</v>
      </c>
      <c r="G24" s="68"/>
    </row>
    <row r="25" spans="1:7" s="45" customFormat="1" ht="12.75">
      <c r="A25" s="41">
        <v>24</v>
      </c>
      <c r="B25" s="42" t="s">
        <v>61</v>
      </c>
      <c r="C25" s="43" t="s">
        <v>37</v>
      </c>
      <c r="D25" s="84">
        <v>403</v>
      </c>
      <c r="E25" s="59"/>
      <c r="F25" s="83">
        <f t="shared" si="0"/>
        <v>0</v>
      </c>
      <c r="G25" s="68"/>
    </row>
    <row r="26" spans="1:7" s="45" customFormat="1" ht="12.75">
      <c r="A26" s="41">
        <v>25</v>
      </c>
      <c r="B26" s="42" t="s">
        <v>62</v>
      </c>
      <c r="C26" s="43" t="s">
        <v>37</v>
      </c>
      <c r="D26" s="84">
        <v>196</v>
      </c>
      <c r="E26" s="59"/>
      <c r="F26" s="83">
        <f t="shared" si="0"/>
        <v>0</v>
      </c>
      <c r="G26" s="68"/>
    </row>
    <row r="27" spans="1:7" s="45" customFormat="1" ht="12.75">
      <c r="A27" s="41">
        <v>26</v>
      </c>
      <c r="B27" s="42" t="s">
        <v>63</v>
      </c>
      <c r="C27" s="43" t="s">
        <v>37</v>
      </c>
      <c r="D27" s="84">
        <v>207</v>
      </c>
      <c r="E27" s="59"/>
      <c r="F27" s="83">
        <f t="shared" si="0"/>
        <v>0</v>
      </c>
      <c r="G27" s="68"/>
    </row>
    <row r="28" spans="1:7" s="45" customFormat="1" ht="12.75">
      <c r="A28" s="41">
        <v>27</v>
      </c>
      <c r="B28" s="42" t="s">
        <v>64</v>
      </c>
      <c r="C28" s="43" t="s">
        <v>37</v>
      </c>
      <c r="D28" s="84">
        <v>220</v>
      </c>
      <c r="E28" s="59"/>
      <c r="F28" s="83">
        <f t="shared" si="0"/>
        <v>0</v>
      </c>
      <c r="G28" s="68"/>
    </row>
    <row r="29" spans="1:7" s="45" customFormat="1" ht="12.75">
      <c r="A29" s="41">
        <v>28</v>
      </c>
      <c r="B29" s="42" t="s">
        <v>65</v>
      </c>
      <c r="C29" s="43" t="s">
        <v>37</v>
      </c>
      <c r="D29" s="84">
        <v>234</v>
      </c>
      <c r="E29" s="59"/>
      <c r="F29" s="83">
        <f t="shared" si="0"/>
        <v>0</v>
      </c>
      <c r="G29" s="68"/>
    </row>
    <row r="30" spans="1:7" s="45" customFormat="1" ht="12.75">
      <c r="A30" s="41">
        <v>29</v>
      </c>
      <c r="B30" s="42" t="s">
        <v>66</v>
      </c>
      <c r="C30" s="43" t="s">
        <v>37</v>
      </c>
      <c r="D30" s="84">
        <v>245</v>
      </c>
      <c r="E30" s="59"/>
      <c r="F30" s="83">
        <f t="shared" si="0"/>
        <v>0</v>
      </c>
      <c r="G30" s="68"/>
    </row>
    <row r="31" spans="1:7" s="45" customFormat="1" ht="12.75">
      <c r="A31" s="41">
        <v>30</v>
      </c>
      <c r="B31" s="42" t="s">
        <v>67</v>
      </c>
      <c r="C31" s="43" t="s">
        <v>37</v>
      </c>
      <c r="D31" s="84">
        <v>256</v>
      </c>
      <c r="E31" s="59"/>
      <c r="F31" s="83">
        <f t="shared" si="0"/>
        <v>0</v>
      </c>
      <c r="G31" s="68"/>
    </row>
    <row r="32" spans="1:7" s="45" customFormat="1" ht="12.75">
      <c r="A32" s="41">
        <v>31</v>
      </c>
      <c r="B32" s="42" t="s">
        <v>68</v>
      </c>
      <c r="C32" s="43" t="s">
        <v>37</v>
      </c>
      <c r="D32" s="84">
        <v>278</v>
      </c>
      <c r="E32" s="59"/>
      <c r="F32" s="83">
        <f t="shared" si="0"/>
        <v>0</v>
      </c>
      <c r="G32" s="68"/>
    </row>
    <row r="33" spans="1:7" s="45" customFormat="1" ht="12.75">
      <c r="A33" s="41">
        <v>32</v>
      </c>
      <c r="B33" s="42" t="s">
        <v>69</v>
      </c>
      <c r="C33" s="43" t="s">
        <v>37</v>
      </c>
      <c r="D33" s="84">
        <v>347</v>
      </c>
      <c r="E33" s="59"/>
      <c r="F33" s="83">
        <f t="shared" si="0"/>
        <v>0</v>
      </c>
      <c r="G33" s="68"/>
    </row>
    <row r="34" spans="1:7" s="45" customFormat="1" ht="12.75">
      <c r="A34" s="41">
        <v>33</v>
      </c>
      <c r="B34" s="42" t="s">
        <v>70</v>
      </c>
      <c r="C34" s="43" t="s">
        <v>37</v>
      </c>
      <c r="D34" s="84">
        <v>403</v>
      </c>
      <c r="E34" s="59"/>
      <c r="F34" s="83">
        <f t="shared" si="0"/>
        <v>0</v>
      </c>
      <c r="G34" s="68"/>
    </row>
    <row r="35" spans="1:7" s="45" customFormat="1" ht="12.75">
      <c r="A35" s="41">
        <v>34</v>
      </c>
      <c r="B35" s="42" t="s">
        <v>71</v>
      </c>
      <c r="C35" s="43" t="s">
        <v>37</v>
      </c>
      <c r="D35" s="84">
        <v>163</v>
      </c>
      <c r="E35" s="59"/>
      <c r="F35" s="83">
        <f t="shared" si="0"/>
        <v>0</v>
      </c>
      <c r="G35" s="68"/>
    </row>
    <row r="36" spans="1:7" s="45" customFormat="1" ht="12.75">
      <c r="A36" s="41">
        <v>35</v>
      </c>
      <c r="B36" s="42" t="s">
        <v>72</v>
      </c>
      <c r="C36" s="43" t="s">
        <v>37</v>
      </c>
      <c r="D36" s="84">
        <v>174</v>
      </c>
      <c r="E36" s="59"/>
      <c r="F36" s="83">
        <f t="shared" si="0"/>
        <v>0</v>
      </c>
      <c r="G36" s="68"/>
    </row>
    <row r="37" spans="1:7" s="45" customFormat="1" ht="12.75">
      <c r="A37" s="41">
        <v>36</v>
      </c>
      <c r="B37" s="42" t="s">
        <v>73</v>
      </c>
      <c r="C37" s="43" t="s">
        <v>37</v>
      </c>
      <c r="D37" s="84">
        <v>189</v>
      </c>
      <c r="E37" s="59"/>
      <c r="F37" s="83">
        <f t="shared" si="0"/>
        <v>0</v>
      </c>
      <c r="G37" s="68"/>
    </row>
    <row r="38" spans="1:7" s="45" customFormat="1" ht="12.75">
      <c r="A38" s="41">
        <v>37</v>
      </c>
      <c r="B38" s="42" t="s">
        <v>74</v>
      </c>
      <c r="C38" s="43" t="s">
        <v>37</v>
      </c>
      <c r="D38" s="84">
        <v>196</v>
      </c>
      <c r="E38" s="59"/>
      <c r="F38" s="83">
        <f t="shared" si="0"/>
        <v>0</v>
      </c>
      <c r="G38" s="68"/>
    </row>
    <row r="39" spans="1:7" s="45" customFormat="1" ht="12.75">
      <c r="A39" s="41">
        <v>38</v>
      </c>
      <c r="B39" s="42" t="s">
        <v>75</v>
      </c>
      <c r="C39" s="43" t="s">
        <v>37</v>
      </c>
      <c r="D39" s="84">
        <v>211</v>
      </c>
      <c r="E39" s="59"/>
      <c r="F39" s="83">
        <f t="shared" si="0"/>
        <v>0</v>
      </c>
      <c r="G39" s="68"/>
    </row>
    <row r="40" spans="1:7" s="45" customFormat="1" ht="12.75">
      <c r="A40" s="41">
        <v>39</v>
      </c>
      <c r="B40" s="42" t="s">
        <v>76</v>
      </c>
      <c r="C40" s="43" t="s">
        <v>37</v>
      </c>
      <c r="D40" s="84">
        <v>223</v>
      </c>
      <c r="E40" s="59"/>
      <c r="F40" s="83">
        <f t="shared" si="0"/>
        <v>0</v>
      </c>
      <c r="G40" s="68"/>
    </row>
    <row r="41" spans="1:7" s="45" customFormat="1" ht="12.75">
      <c r="A41" s="41">
        <v>40</v>
      </c>
      <c r="B41" s="42" t="s">
        <v>77</v>
      </c>
      <c r="C41" s="43" t="s">
        <v>37</v>
      </c>
      <c r="D41" s="84">
        <v>245</v>
      </c>
      <c r="E41" s="59"/>
      <c r="F41" s="83">
        <f t="shared" si="0"/>
        <v>0</v>
      </c>
      <c r="G41" s="68"/>
    </row>
    <row r="42" spans="1:7" s="45" customFormat="1" ht="25.5">
      <c r="A42" s="41">
        <v>41</v>
      </c>
      <c r="B42" s="42" t="s">
        <v>78</v>
      </c>
      <c r="C42" s="43" t="s">
        <v>37</v>
      </c>
      <c r="D42" s="84">
        <v>200</v>
      </c>
      <c r="E42" s="59"/>
      <c r="F42" s="83">
        <f t="shared" si="0"/>
        <v>0</v>
      </c>
      <c r="G42" s="68"/>
    </row>
    <row r="43" spans="1:7" s="45" customFormat="1" ht="12.75">
      <c r="A43" s="41">
        <v>42</v>
      </c>
      <c r="B43" s="42" t="s">
        <v>79</v>
      </c>
      <c r="C43" s="43" t="s">
        <v>37</v>
      </c>
      <c r="D43" s="84">
        <v>118</v>
      </c>
      <c r="E43" s="59"/>
      <c r="F43" s="83">
        <f t="shared" si="0"/>
        <v>0</v>
      </c>
      <c r="G43" s="68"/>
    </row>
    <row r="44" spans="1:7" s="45" customFormat="1" ht="12.75">
      <c r="A44" s="41">
        <v>43</v>
      </c>
      <c r="B44" s="42" t="s">
        <v>95</v>
      </c>
      <c r="C44" s="43" t="s">
        <v>37</v>
      </c>
      <c r="D44" s="84">
        <v>498</v>
      </c>
      <c r="E44" s="59"/>
      <c r="F44" s="83">
        <f t="shared" si="0"/>
        <v>0</v>
      </c>
      <c r="G44" s="68"/>
    </row>
    <row r="45" spans="1:7" s="45" customFormat="1" ht="12.75">
      <c r="A45" s="41">
        <v>44</v>
      </c>
      <c r="B45" s="42" t="s">
        <v>80</v>
      </c>
      <c r="C45" s="43" t="s">
        <v>37</v>
      </c>
      <c r="D45" s="84">
        <v>646</v>
      </c>
      <c r="E45" s="59"/>
      <c r="F45" s="83">
        <f t="shared" si="0"/>
        <v>0</v>
      </c>
      <c r="G45" s="68"/>
    </row>
    <row r="46" spans="1:7" s="45" customFormat="1" ht="12.75">
      <c r="A46" s="41">
        <v>45</v>
      </c>
      <c r="B46" s="42" t="s">
        <v>81</v>
      </c>
      <c r="C46" s="43" t="s">
        <v>37</v>
      </c>
      <c r="D46" s="84">
        <v>757</v>
      </c>
      <c r="E46" s="59"/>
      <c r="F46" s="83">
        <f t="shared" si="0"/>
        <v>0</v>
      </c>
      <c r="G46" s="68"/>
    </row>
    <row r="47" spans="1:7" s="45" customFormat="1" ht="12.75">
      <c r="A47" s="41">
        <v>46</v>
      </c>
      <c r="B47" s="42" t="s">
        <v>82</v>
      </c>
      <c r="C47" s="43" t="s">
        <v>37</v>
      </c>
      <c r="D47" s="84">
        <v>1020</v>
      </c>
      <c r="E47" s="59"/>
      <c r="F47" s="83">
        <f t="shared" si="0"/>
        <v>0</v>
      </c>
      <c r="G47" s="68"/>
    </row>
    <row r="48" spans="1:7" s="45" customFormat="1" ht="12.75">
      <c r="A48" s="41">
        <v>47</v>
      </c>
      <c r="B48" s="42" t="s">
        <v>83</v>
      </c>
      <c r="C48" s="43" t="s">
        <v>37</v>
      </c>
      <c r="D48" s="84">
        <v>1435</v>
      </c>
      <c r="E48" s="59"/>
      <c r="F48" s="83">
        <f t="shared" si="0"/>
        <v>0</v>
      </c>
      <c r="G48" s="68"/>
    </row>
    <row r="49" spans="1:7" s="45" customFormat="1" ht="12.75">
      <c r="A49" s="41">
        <v>48</v>
      </c>
      <c r="B49" s="42" t="s">
        <v>84</v>
      </c>
      <c r="C49" s="43" t="s">
        <v>37</v>
      </c>
      <c r="D49" s="84">
        <v>2084</v>
      </c>
      <c r="E49" s="59"/>
      <c r="F49" s="83">
        <f t="shared" si="0"/>
        <v>0</v>
      </c>
      <c r="G49" s="68"/>
    </row>
    <row r="50" spans="1:7" s="45" customFormat="1" ht="12.75">
      <c r="A50" s="41">
        <v>49</v>
      </c>
      <c r="B50" s="42" t="s">
        <v>85</v>
      </c>
      <c r="C50" s="43" t="s">
        <v>37</v>
      </c>
      <c r="D50" s="84">
        <v>583</v>
      </c>
      <c r="E50" s="59"/>
      <c r="F50" s="83">
        <f t="shared" si="0"/>
        <v>0</v>
      </c>
      <c r="G50" s="68"/>
    </row>
    <row r="51" spans="1:7" s="45" customFormat="1" ht="12.75">
      <c r="A51" s="41">
        <v>50</v>
      </c>
      <c r="B51" s="42" t="s">
        <v>86</v>
      </c>
      <c r="C51" s="43" t="s">
        <v>37</v>
      </c>
      <c r="D51" s="84">
        <v>774</v>
      </c>
      <c r="E51" s="59"/>
      <c r="F51" s="83">
        <f t="shared" si="0"/>
        <v>0</v>
      </c>
      <c r="G51" s="68"/>
    </row>
    <row r="52" spans="1:7" s="45" customFormat="1" ht="12.75">
      <c r="A52" s="41">
        <v>51</v>
      </c>
      <c r="B52" s="42" t="s">
        <v>87</v>
      </c>
      <c r="C52" s="43" t="s">
        <v>37</v>
      </c>
      <c r="D52" s="84">
        <v>887</v>
      </c>
      <c r="E52" s="59"/>
      <c r="F52" s="83">
        <f t="shared" si="0"/>
        <v>0</v>
      </c>
      <c r="G52" s="68"/>
    </row>
    <row r="53" spans="1:7" s="45" customFormat="1" ht="12.75">
      <c r="A53" s="41">
        <v>52</v>
      </c>
      <c r="B53" s="42" t="s">
        <v>88</v>
      </c>
      <c r="C53" s="43" t="s">
        <v>37</v>
      </c>
      <c r="D53" s="84">
        <v>1202</v>
      </c>
      <c r="E53" s="59"/>
      <c r="F53" s="83">
        <f t="shared" si="0"/>
        <v>0</v>
      </c>
      <c r="G53" s="68"/>
    </row>
    <row r="54" spans="1:7" s="45" customFormat="1" ht="12.75">
      <c r="A54" s="41">
        <v>53</v>
      </c>
      <c r="B54" s="42" t="s">
        <v>89</v>
      </c>
      <c r="C54" s="43" t="s">
        <v>37</v>
      </c>
      <c r="D54" s="84">
        <v>1712</v>
      </c>
      <c r="E54" s="59"/>
      <c r="F54" s="83">
        <f t="shared" si="0"/>
        <v>0</v>
      </c>
      <c r="G54" s="68"/>
    </row>
    <row r="55" spans="1:7" s="45" customFormat="1" ht="12.75">
      <c r="A55" s="41">
        <v>54</v>
      </c>
      <c r="B55" s="42" t="s">
        <v>90</v>
      </c>
      <c r="C55" s="43" t="s">
        <v>37</v>
      </c>
      <c r="D55" s="84">
        <v>2293</v>
      </c>
      <c r="E55" s="59"/>
      <c r="F55" s="83">
        <f t="shared" si="0"/>
        <v>0</v>
      </c>
      <c r="G55" s="68"/>
    </row>
    <row r="56" spans="1:7" s="45" customFormat="1" ht="12.75">
      <c r="A56" s="41">
        <v>55</v>
      </c>
      <c r="B56" s="42" t="s">
        <v>91</v>
      </c>
      <c r="C56" s="43" t="s">
        <v>37</v>
      </c>
      <c r="D56" s="84">
        <v>709</v>
      </c>
      <c r="E56" s="59"/>
      <c r="F56" s="83">
        <f t="shared" si="0"/>
        <v>0</v>
      </c>
      <c r="G56" s="68"/>
    </row>
    <row r="57" spans="1:7" s="45" customFormat="1" ht="12.75">
      <c r="A57" s="41">
        <v>56</v>
      </c>
      <c r="B57" s="42" t="s">
        <v>92</v>
      </c>
      <c r="C57" s="43" t="s">
        <v>37</v>
      </c>
      <c r="D57" s="84">
        <v>830</v>
      </c>
      <c r="E57" s="59"/>
      <c r="F57" s="83">
        <f t="shared" si="0"/>
        <v>0</v>
      </c>
      <c r="G57" s="68"/>
    </row>
    <row r="58" spans="1:7" s="45" customFormat="1" ht="12.75">
      <c r="A58" s="41">
        <v>57</v>
      </c>
      <c r="B58" s="42" t="s">
        <v>93</v>
      </c>
      <c r="C58" s="43" t="s">
        <v>37</v>
      </c>
      <c r="D58" s="84">
        <v>930</v>
      </c>
      <c r="E58" s="59"/>
      <c r="F58" s="83">
        <f t="shared" si="0"/>
        <v>0</v>
      </c>
      <c r="G58" s="68"/>
    </row>
    <row r="59" spans="1:7" s="45" customFormat="1" ht="12.75">
      <c r="A59" s="41">
        <v>58</v>
      </c>
      <c r="B59" s="42" t="s">
        <v>94</v>
      </c>
      <c r="C59" s="43" t="s">
        <v>37</v>
      </c>
      <c r="D59" s="84">
        <v>1600</v>
      </c>
      <c r="E59" s="59"/>
      <c r="F59" s="83">
        <f t="shared" si="0"/>
        <v>0</v>
      </c>
      <c r="G59" s="68"/>
    </row>
    <row r="60" spans="1:7" s="45" customFormat="1" ht="12.75">
      <c r="A60" s="41">
        <v>59</v>
      </c>
      <c r="B60" s="42" t="s">
        <v>96</v>
      </c>
      <c r="C60" s="43" t="s">
        <v>37</v>
      </c>
      <c r="D60" s="84">
        <v>94</v>
      </c>
      <c r="E60" s="59"/>
      <c r="F60" s="83">
        <f t="shared" si="0"/>
        <v>0</v>
      </c>
      <c r="G60" s="68"/>
    </row>
    <row r="61" spans="1:7" s="45" customFormat="1" ht="12.75">
      <c r="A61" s="41">
        <v>60</v>
      </c>
      <c r="B61" s="42" t="s">
        <v>97</v>
      </c>
      <c r="C61" s="43" t="s">
        <v>37</v>
      </c>
      <c r="D61" s="84">
        <v>151</v>
      </c>
      <c r="E61" s="59"/>
      <c r="F61" s="83">
        <f t="shared" si="0"/>
        <v>0</v>
      </c>
      <c r="G61" s="68"/>
    </row>
    <row r="62" spans="1:7" s="45" customFormat="1" ht="12.75">
      <c r="A62" s="41">
        <v>61</v>
      </c>
      <c r="B62" s="42" t="s">
        <v>98</v>
      </c>
      <c r="C62" s="43" t="s">
        <v>37</v>
      </c>
      <c r="D62" s="84">
        <v>206</v>
      </c>
      <c r="E62" s="59"/>
      <c r="F62" s="83">
        <f t="shared" si="0"/>
        <v>0</v>
      </c>
      <c r="G62" s="68"/>
    </row>
    <row r="63" spans="1:7" s="45" customFormat="1" ht="12.75">
      <c r="A63" s="41">
        <v>62</v>
      </c>
      <c r="B63" s="42" t="s">
        <v>99</v>
      </c>
      <c r="C63" s="43" t="s">
        <v>37</v>
      </c>
      <c r="D63" s="84">
        <v>329</v>
      </c>
      <c r="E63" s="59"/>
      <c r="F63" s="83">
        <f t="shared" si="0"/>
        <v>0</v>
      </c>
      <c r="G63" s="68"/>
    </row>
    <row r="64" spans="1:7" s="45" customFormat="1" ht="12.75">
      <c r="A64" s="41">
        <v>63</v>
      </c>
      <c r="B64" s="42" t="s">
        <v>100</v>
      </c>
      <c r="C64" s="43" t="s">
        <v>37</v>
      </c>
      <c r="D64" s="84">
        <v>575</v>
      </c>
      <c r="E64" s="59"/>
      <c r="F64" s="83">
        <f t="shared" si="0"/>
        <v>0</v>
      </c>
      <c r="G64" s="68"/>
    </row>
    <row r="65" spans="1:7" s="45" customFormat="1" ht="12.75">
      <c r="A65" s="41">
        <v>64</v>
      </c>
      <c r="B65" s="42" t="s">
        <v>101</v>
      </c>
      <c r="C65" s="43" t="s">
        <v>37</v>
      </c>
      <c r="D65" s="84">
        <v>884</v>
      </c>
      <c r="E65" s="59"/>
      <c r="F65" s="83">
        <f t="shared" si="0"/>
        <v>0</v>
      </c>
      <c r="G65" s="68"/>
    </row>
    <row r="66" spans="1:7" s="45" customFormat="1" ht="12.75">
      <c r="A66" s="41">
        <v>65</v>
      </c>
      <c r="B66" s="42" t="s">
        <v>102</v>
      </c>
      <c r="C66" s="43" t="s">
        <v>37</v>
      </c>
      <c r="D66" s="84">
        <v>125</v>
      </c>
      <c r="E66" s="59"/>
      <c r="F66" s="83">
        <f t="shared" si="0"/>
        <v>0</v>
      </c>
      <c r="G66" s="68"/>
    </row>
    <row r="67" spans="1:7" s="45" customFormat="1" ht="12.75">
      <c r="A67" s="41">
        <v>66</v>
      </c>
      <c r="B67" s="42" t="s">
        <v>103</v>
      </c>
      <c r="C67" s="43" t="s">
        <v>37</v>
      </c>
      <c r="D67" s="84">
        <v>205</v>
      </c>
      <c r="E67" s="59"/>
      <c r="F67" s="83">
        <f aca="true" t="shared" si="1" ref="F67:F130">E67*D67</f>
        <v>0</v>
      </c>
      <c r="G67" s="68"/>
    </row>
    <row r="68" spans="1:7" s="45" customFormat="1" ht="12.75">
      <c r="A68" s="41">
        <v>67</v>
      </c>
      <c r="B68" s="42" t="s">
        <v>104</v>
      </c>
      <c r="C68" s="43" t="s">
        <v>37</v>
      </c>
      <c r="D68" s="84">
        <v>296</v>
      </c>
      <c r="E68" s="59"/>
      <c r="F68" s="83">
        <f t="shared" si="1"/>
        <v>0</v>
      </c>
      <c r="G68" s="68"/>
    </row>
    <row r="69" spans="1:7" s="45" customFormat="1" ht="12.75">
      <c r="A69" s="41">
        <v>68</v>
      </c>
      <c r="B69" s="42" t="s">
        <v>105</v>
      </c>
      <c r="C69" s="43" t="s">
        <v>37</v>
      </c>
      <c r="D69" s="84">
        <v>502</v>
      </c>
      <c r="E69" s="59"/>
      <c r="F69" s="83">
        <f t="shared" si="1"/>
        <v>0</v>
      </c>
      <c r="G69" s="68"/>
    </row>
    <row r="70" spans="1:7" s="45" customFormat="1" ht="12.75">
      <c r="A70" s="41">
        <v>69</v>
      </c>
      <c r="B70" s="42" t="s">
        <v>106</v>
      </c>
      <c r="C70" s="43" t="s">
        <v>37</v>
      </c>
      <c r="D70" s="84">
        <v>746</v>
      </c>
      <c r="E70" s="59"/>
      <c r="F70" s="83">
        <f t="shared" si="1"/>
        <v>0</v>
      </c>
      <c r="G70" s="68"/>
    </row>
    <row r="71" spans="1:7" s="45" customFormat="1" ht="12.75">
      <c r="A71" s="41">
        <v>70</v>
      </c>
      <c r="B71" s="42" t="s">
        <v>107</v>
      </c>
      <c r="C71" s="43" t="s">
        <v>37</v>
      </c>
      <c r="D71" s="84">
        <v>1136</v>
      </c>
      <c r="E71" s="59"/>
      <c r="F71" s="83">
        <f t="shared" si="1"/>
        <v>0</v>
      </c>
      <c r="G71" s="68"/>
    </row>
    <row r="72" spans="1:7" s="45" customFormat="1" ht="12.75">
      <c r="A72" s="41">
        <v>71</v>
      </c>
      <c r="B72" s="42" t="s">
        <v>108</v>
      </c>
      <c r="C72" s="43" t="s">
        <v>37</v>
      </c>
      <c r="D72" s="84">
        <v>43</v>
      </c>
      <c r="E72" s="59"/>
      <c r="F72" s="83">
        <f t="shared" si="1"/>
        <v>0</v>
      </c>
      <c r="G72" s="68"/>
    </row>
    <row r="73" spans="1:7" s="45" customFormat="1" ht="12.75">
      <c r="A73" s="41">
        <v>72</v>
      </c>
      <c r="B73" s="42" t="s">
        <v>109</v>
      </c>
      <c r="C73" s="43" t="s">
        <v>37</v>
      </c>
      <c r="D73" s="84">
        <v>43</v>
      </c>
      <c r="E73" s="59"/>
      <c r="F73" s="83">
        <f t="shared" si="1"/>
        <v>0</v>
      </c>
      <c r="G73" s="68"/>
    </row>
    <row r="74" spans="1:7" s="45" customFormat="1" ht="12.75">
      <c r="A74" s="41">
        <v>73</v>
      </c>
      <c r="B74" s="42" t="s">
        <v>110</v>
      </c>
      <c r="C74" s="43" t="s">
        <v>37</v>
      </c>
      <c r="D74" s="84">
        <v>43</v>
      </c>
      <c r="E74" s="59"/>
      <c r="F74" s="83">
        <f t="shared" si="1"/>
        <v>0</v>
      </c>
      <c r="G74" s="68"/>
    </row>
    <row r="75" spans="1:7" s="45" customFormat="1" ht="12.75">
      <c r="A75" s="41">
        <v>74</v>
      </c>
      <c r="B75" s="42" t="s">
        <v>111</v>
      </c>
      <c r="C75" s="43" t="s">
        <v>37</v>
      </c>
      <c r="D75" s="84">
        <v>43</v>
      </c>
      <c r="E75" s="59"/>
      <c r="F75" s="83">
        <f t="shared" si="1"/>
        <v>0</v>
      </c>
      <c r="G75" s="68"/>
    </row>
    <row r="76" spans="1:7" s="45" customFormat="1" ht="12.75">
      <c r="A76" s="41">
        <v>75</v>
      </c>
      <c r="B76" s="42" t="s">
        <v>112</v>
      </c>
      <c r="C76" s="43" t="s">
        <v>37</v>
      </c>
      <c r="D76" s="84">
        <v>68</v>
      </c>
      <c r="E76" s="59"/>
      <c r="F76" s="83">
        <f t="shared" si="1"/>
        <v>0</v>
      </c>
      <c r="G76" s="68"/>
    </row>
    <row r="77" spans="1:7" s="45" customFormat="1" ht="12.75">
      <c r="A77" s="41">
        <v>76</v>
      </c>
      <c r="B77" s="42" t="s">
        <v>113</v>
      </c>
      <c r="C77" s="43" t="s">
        <v>37</v>
      </c>
      <c r="D77" s="84">
        <v>68</v>
      </c>
      <c r="E77" s="59"/>
      <c r="F77" s="83">
        <f t="shared" si="1"/>
        <v>0</v>
      </c>
      <c r="G77" s="68"/>
    </row>
    <row r="78" spans="1:7" s="45" customFormat="1" ht="12.75">
      <c r="A78" s="41">
        <v>77</v>
      </c>
      <c r="B78" s="42" t="s">
        <v>114</v>
      </c>
      <c r="C78" s="43" t="s">
        <v>37</v>
      </c>
      <c r="D78" s="84">
        <v>85</v>
      </c>
      <c r="E78" s="59"/>
      <c r="F78" s="83">
        <f t="shared" si="1"/>
        <v>0</v>
      </c>
      <c r="G78" s="68"/>
    </row>
    <row r="79" spans="1:7" s="45" customFormat="1" ht="12.75">
      <c r="A79" s="41">
        <v>78</v>
      </c>
      <c r="B79" s="42" t="s">
        <v>115</v>
      </c>
      <c r="C79" s="43" t="s">
        <v>37</v>
      </c>
      <c r="D79" s="84">
        <v>81</v>
      </c>
      <c r="E79" s="59"/>
      <c r="F79" s="83">
        <f t="shared" si="1"/>
        <v>0</v>
      </c>
      <c r="G79" s="68"/>
    </row>
    <row r="80" spans="1:7" s="45" customFormat="1" ht="12.75">
      <c r="A80" s="41">
        <v>79</v>
      </c>
      <c r="B80" s="42" t="s">
        <v>116</v>
      </c>
      <c r="C80" s="43" t="s">
        <v>37</v>
      </c>
      <c r="D80" s="84">
        <v>81</v>
      </c>
      <c r="E80" s="59"/>
      <c r="F80" s="83">
        <f t="shared" si="1"/>
        <v>0</v>
      </c>
      <c r="G80" s="68"/>
    </row>
    <row r="81" spans="1:7" s="45" customFormat="1" ht="12.75">
      <c r="A81" s="41">
        <v>80</v>
      </c>
      <c r="B81" s="42" t="s">
        <v>117</v>
      </c>
      <c r="C81" s="43" t="s">
        <v>37</v>
      </c>
      <c r="D81" s="84">
        <v>123</v>
      </c>
      <c r="E81" s="59"/>
      <c r="F81" s="83">
        <f t="shared" si="1"/>
        <v>0</v>
      </c>
      <c r="G81" s="68"/>
    </row>
    <row r="82" spans="1:7" s="45" customFormat="1" ht="12.75">
      <c r="A82" s="41">
        <v>81</v>
      </c>
      <c r="B82" s="42" t="s">
        <v>118</v>
      </c>
      <c r="C82" s="43" t="s">
        <v>37</v>
      </c>
      <c r="D82" s="84">
        <v>123</v>
      </c>
      <c r="E82" s="59"/>
      <c r="F82" s="83">
        <f t="shared" si="1"/>
        <v>0</v>
      </c>
      <c r="G82" s="68"/>
    </row>
    <row r="83" spans="1:7" s="45" customFormat="1" ht="12.75">
      <c r="A83" s="41">
        <v>82</v>
      </c>
      <c r="B83" s="42" t="s">
        <v>119</v>
      </c>
      <c r="C83" s="43" t="s">
        <v>37</v>
      </c>
      <c r="D83" s="84">
        <v>123</v>
      </c>
      <c r="E83" s="59"/>
      <c r="F83" s="83">
        <f t="shared" si="1"/>
        <v>0</v>
      </c>
      <c r="G83" s="68"/>
    </row>
    <row r="84" spans="1:7" s="45" customFormat="1" ht="12.75">
      <c r="A84" s="41">
        <v>83</v>
      </c>
      <c r="B84" s="42" t="s">
        <v>120</v>
      </c>
      <c r="C84" s="43" t="s">
        <v>37</v>
      </c>
      <c r="D84" s="84">
        <v>226</v>
      </c>
      <c r="E84" s="59"/>
      <c r="F84" s="83">
        <f t="shared" si="1"/>
        <v>0</v>
      </c>
      <c r="G84" s="68"/>
    </row>
    <row r="85" spans="1:7" s="45" customFormat="1" ht="12.75">
      <c r="A85" s="41">
        <v>84</v>
      </c>
      <c r="B85" s="42" t="s">
        <v>121</v>
      </c>
      <c r="C85" s="43" t="s">
        <v>37</v>
      </c>
      <c r="D85" s="84">
        <v>226</v>
      </c>
      <c r="E85" s="59"/>
      <c r="F85" s="83">
        <f t="shared" si="1"/>
        <v>0</v>
      </c>
      <c r="G85" s="68"/>
    </row>
    <row r="86" spans="1:7" s="45" customFormat="1" ht="12.75">
      <c r="A86" s="41">
        <v>85</v>
      </c>
      <c r="B86" s="42" t="s">
        <v>122</v>
      </c>
      <c r="C86" s="43" t="s">
        <v>37</v>
      </c>
      <c r="D86" s="84">
        <v>226</v>
      </c>
      <c r="E86" s="59"/>
      <c r="F86" s="83">
        <f t="shared" si="1"/>
        <v>0</v>
      </c>
      <c r="G86" s="68"/>
    </row>
    <row r="87" spans="1:7" s="45" customFormat="1" ht="12.75">
      <c r="A87" s="41">
        <v>86</v>
      </c>
      <c r="B87" s="42" t="s">
        <v>123</v>
      </c>
      <c r="C87" s="43" t="s">
        <v>37</v>
      </c>
      <c r="D87" s="84">
        <v>310</v>
      </c>
      <c r="E87" s="59"/>
      <c r="F87" s="83">
        <f t="shared" si="1"/>
        <v>0</v>
      </c>
      <c r="G87" s="68"/>
    </row>
    <row r="88" spans="1:7" s="45" customFormat="1" ht="12.75">
      <c r="A88" s="41">
        <v>87</v>
      </c>
      <c r="B88" s="42" t="s">
        <v>124</v>
      </c>
      <c r="C88" s="43" t="s">
        <v>37</v>
      </c>
      <c r="D88" s="84">
        <v>301</v>
      </c>
      <c r="E88" s="59"/>
      <c r="F88" s="83">
        <f t="shared" si="1"/>
        <v>0</v>
      </c>
      <c r="G88" s="68"/>
    </row>
    <row r="89" spans="1:7" s="45" customFormat="1" ht="12.75">
      <c r="A89" s="41">
        <v>88</v>
      </c>
      <c r="B89" s="42" t="s">
        <v>125</v>
      </c>
      <c r="C89" s="43" t="s">
        <v>37</v>
      </c>
      <c r="D89" s="84">
        <v>335</v>
      </c>
      <c r="E89" s="59"/>
      <c r="F89" s="83">
        <f t="shared" si="1"/>
        <v>0</v>
      </c>
      <c r="G89" s="68"/>
    </row>
    <row r="90" spans="1:7" s="45" customFormat="1" ht="12.75">
      <c r="A90" s="41">
        <v>89</v>
      </c>
      <c r="B90" s="42" t="s">
        <v>126</v>
      </c>
      <c r="C90" s="43" t="s">
        <v>37</v>
      </c>
      <c r="D90" s="84">
        <v>329</v>
      </c>
      <c r="E90" s="59"/>
      <c r="F90" s="83">
        <f t="shared" si="1"/>
        <v>0</v>
      </c>
      <c r="G90" s="68"/>
    </row>
    <row r="91" spans="1:7" s="45" customFormat="1" ht="12.75">
      <c r="A91" s="41">
        <v>90</v>
      </c>
      <c r="B91" s="42" t="s">
        <v>127</v>
      </c>
      <c r="C91" s="43" t="s">
        <v>37</v>
      </c>
      <c r="D91" s="84">
        <v>343</v>
      </c>
      <c r="E91" s="59"/>
      <c r="F91" s="83">
        <f t="shared" si="1"/>
        <v>0</v>
      </c>
      <c r="G91" s="68"/>
    </row>
    <row r="92" spans="1:7" s="45" customFormat="1" ht="12.75">
      <c r="A92" s="41">
        <v>91</v>
      </c>
      <c r="B92" s="42" t="s">
        <v>128</v>
      </c>
      <c r="C92" s="43" t="s">
        <v>37</v>
      </c>
      <c r="D92" s="84">
        <v>53</v>
      </c>
      <c r="E92" s="59"/>
      <c r="F92" s="83">
        <f t="shared" si="1"/>
        <v>0</v>
      </c>
      <c r="G92" s="68"/>
    </row>
    <row r="93" spans="1:7" s="45" customFormat="1" ht="12.75">
      <c r="A93" s="41">
        <v>92</v>
      </c>
      <c r="B93" s="42" t="s">
        <v>129</v>
      </c>
      <c r="C93" s="43" t="s">
        <v>37</v>
      </c>
      <c r="D93" s="84">
        <v>53</v>
      </c>
      <c r="E93" s="59"/>
      <c r="F93" s="83">
        <f t="shared" si="1"/>
        <v>0</v>
      </c>
      <c r="G93" s="68"/>
    </row>
    <row r="94" spans="1:7" s="45" customFormat="1" ht="12.75">
      <c r="A94" s="41">
        <v>93</v>
      </c>
      <c r="B94" s="42" t="s">
        <v>130</v>
      </c>
      <c r="C94" s="43" t="s">
        <v>37</v>
      </c>
      <c r="D94" s="84">
        <v>53</v>
      </c>
      <c r="E94" s="59"/>
      <c r="F94" s="83">
        <f t="shared" si="1"/>
        <v>0</v>
      </c>
      <c r="G94" s="68"/>
    </row>
    <row r="95" spans="1:7" s="45" customFormat="1" ht="12.75">
      <c r="A95" s="41">
        <v>94</v>
      </c>
      <c r="B95" s="42" t="s">
        <v>131</v>
      </c>
      <c r="C95" s="43" t="s">
        <v>37</v>
      </c>
      <c r="D95" s="84">
        <v>53</v>
      </c>
      <c r="E95" s="59"/>
      <c r="F95" s="83">
        <f t="shared" si="1"/>
        <v>0</v>
      </c>
      <c r="G95" s="68"/>
    </row>
    <row r="96" spans="1:7" s="45" customFormat="1" ht="12.75">
      <c r="A96" s="41">
        <v>95</v>
      </c>
      <c r="B96" s="42" t="s">
        <v>132</v>
      </c>
      <c r="C96" s="43" t="s">
        <v>37</v>
      </c>
      <c r="D96" s="84">
        <v>85</v>
      </c>
      <c r="E96" s="59"/>
      <c r="F96" s="83">
        <f t="shared" si="1"/>
        <v>0</v>
      </c>
      <c r="G96" s="68"/>
    </row>
    <row r="97" spans="1:7" s="45" customFormat="1" ht="12.75">
      <c r="A97" s="41">
        <v>96</v>
      </c>
      <c r="B97" s="42" t="s">
        <v>133</v>
      </c>
      <c r="C97" s="43" t="s">
        <v>37</v>
      </c>
      <c r="D97" s="84">
        <v>85</v>
      </c>
      <c r="E97" s="59"/>
      <c r="F97" s="83">
        <f t="shared" si="1"/>
        <v>0</v>
      </c>
      <c r="G97" s="68"/>
    </row>
    <row r="98" spans="1:7" s="45" customFormat="1" ht="12.75">
      <c r="A98" s="41">
        <v>97</v>
      </c>
      <c r="B98" s="42" t="s">
        <v>134</v>
      </c>
      <c r="C98" s="43" t="s">
        <v>37</v>
      </c>
      <c r="D98" s="84">
        <v>105</v>
      </c>
      <c r="E98" s="59"/>
      <c r="F98" s="83">
        <f t="shared" si="1"/>
        <v>0</v>
      </c>
      <c r="G98" s="68"/>
    </row>
    <row r="99" spans="1:7" s="45" customFormat="1" ht="12.75">
      <c r="A99" s="41">
        <v>98</v>
      </c>
      <c r="B99" s="42" t="s">
        <v>135</v>
      </c>
      <c r="C99" s="43" t="s">
        <v>37</v>
      </c>
      <c r="D99" s="84">
        <v>101</v>
      </c>
      <c r="E99" s="59"/>
      <c r="F99" s="83">
        <f t="shared" si="1"/>
        <v>0</v>
      </c>
      <c r="G99" s="68"/>
    </row>
    <row r="100" spans="1:7" s="45" customFormat="1" ht="12.75">
      <c r="A100" s="41">
        <v>99</v>
      </c>
      <c r="B100" s="42" t="s">
        <v>136</v>
      </c>
      <c r="C100" s="43" t="s">
        <v>37</v>
      </c>
      <c r="D100" s="84">
        <v>101</v>
      </c>
      <c r="E100" s="59"/>
      <c r="F100" s="83">
        <f t="shared" si="1"/>
        <v>0</v>
      </c>
      <c r="G100" s="68"/>
    </row>
    <row r="101" spans="1:7" s="45" customFormat="1" ht="12.75">
      <c r="A101" s="41">
        <v>100</v>
      </c>
      <c r="B101" s="42" t="s">
        <v>137</v>
      </c>
      <c r="C101" s="43" t="s">
        <v>37</v>
      </c>
      <c r="D101" s="84">
        <v>154</v>
      </c>
      <c r="E101" s="59"/>
      <c r="F101" s="83">
        <f t="shared" si="1"/>
        <v>0</v>
      </c>
      <c r="G101" s="68"/>
    </row>
    <row r="102" spans="1:7" s="45" customFormat="1" ht="12.75">
      <c r="A102" s="41">
        <v>101</v>
      </c>
      <c r="B102" s="42" t="s">
        <v>138</v>
      </c>
      <c r="C102" s="43" t="s">
        <v>37</v>
      </c>
      <c r="D102" s="84">
        <v>154</v>
      </c>
      <c r="E102" s="59"/>
      <c r="F102" s="83">
        <f t="shared" si="1"/>
        <v>0</v>
      </c>
      <c r="G102" s="68"/>
    </row>
    <row r="103" spans="1:7" s="45" customFormat="1" ht="12.75">
      <c r="A103" s="41">
        <v>102</v>
      </c>
      <c r="B103" s="42" t="s">
        <v>139</v>
      </c>
      <c r="C103" s="43" t="s">
        <v>37</v>
      </c>
      <c r="D103" s="84">
        <v>154</v>
      </c>
      <c r="E103" s="59"/>
      <c r="F103" s="83">
        <f t="shared" si="1"/>
        <v>0</v>
      </c>
      <c r="G103" s="68"/>
    </row>
    <row r="104" spans="1:7" s="45" customFormat="1" ht="12.75">
      <c r="A104" s="41">
        <v>103</v>
      </c>
      <c r="B104" s="42" t="s">
        <v>140</v>
      </c>
      <c r="C104" s="43" t="s">
        <v>37</v>
      </c>
      <c r="D104" s="84">
        <v>346</v>
      </c>
      <c r="E104" s="59"/>
      <c r="F104" s="83">
        <f t="shared" si="1"/>
        <v>0</v>
      </c>
      <c r="G104" s="68"/>
    </row>
    <row r="105" spans="1:7" s="45" customFormat="1" ht="12.75">
      <c r="A105" s="41">
        <v>104</v>
      </c>
      <c r="B105" s="42" t="s">
        <v>141</v>
      </c>
      <c r="C105" s="43" t="s">
        <v>37</v>
      </c>
      <c r="D105" s="84">
        <v>281</v>
      </c>
      <c r="E105" s="59"/>
      <c r="F105" s="83">
        <f t="shared" si="1"/>
        <v>0</v>
      </c>
      <c r="G105" s="68"/>
    </row>
    <row r="106" spans="1:7" s="45" customFormat="1" ht="12.75">
      <c r="A106" s="41">
        <v>105</v>
      </c>
      <c r="B106" s="42" t="s">
        <v>142</v>
      </c>
      <c r="C106" s="43" t="s">
        <v>37</v>
      </c>
      <c r="D106" s="84">
        <v>346</v>
      </c>
      <c r="E106" s="59"/>
      <c r="F106" s="83">
        <f t="shared" si="1"/>
        <v>0</v>
      </c>
      <c r="G106" s="68"/>
    </row>
    <row r="107" spans="1:7" s="45" customFormat="1" ht="12.75">
      <c r="A107" s="41">
        <v>106</v>
      </c>
      <c r="B107" s="42" t="s">
        <v>143</v>
      </c>
      <c r="C107" s="43" t="s">
        <v>37</v>
      </c>
      <c r="D107" s="84">
        <v>412</v>
      </c>
      <c r="E107" s="59"/>
      <c r="F107" s="83">
        <f t="shared" si="1"/>
        <v>0</v>
      </c>
      <c r="G107" s="68"/>
    </row>
    <row r="108" spans="1:7" s="45" customFormat="1" ht="12.75">
      <c r="A108" s="41">
        <v>107</v>
      </c>
      <c r="B108" s="42" t="s">
        <v>199</v>
      </c>
      <c r="C108" s="43" t="s">
        <v>37</v>
      </c>
      <c r="D108" s="84">
        <v>13</v>
      </c>
      <c r="E108" s="59"/>
      <c r="F108" s="83">
        <f t="shared" si="1"/>
        <v>0</v>
      </c>
      <c r="G108" s="68"/>
    </row>
    <row r="109" spans="1:7" s="45" customFormat="1" ht="12.75">
      <c r="A109" s="41">
        <v>108</v>
      </c>
      <c r="B109" s="42" t="s">
        <v>200</v>
      </c>
      <c r="C109" s="43" t="s">
        <v>37</v>
      </c>
      <c r="D109" s="84">
        <v>15</v>
      </c>
      <c r="E109" s="59"/>
      <c r="F109" s="83">
        <f t="shared" si="1"/>
        <v>0</v>
      </c>
      <c r="G109" s="68"/>
    </row>
    <row r="110" spans="1:7" s="45" customFormat="1" ht="12.75">
      <c r="A110" s="41">
        <v>109</v>
      </c>
      <c r="B110" s="42" t="s">
        <v>201</v>
      </c>
      <c r="C110" s="43" t="s">
        <v>37</v>
      </c>
      <c r="D110" s="84">
        <v>22</v>
      </c>
      <c r="E110" s="59"/>
      <c r="F110" s="83">
        <f t="shared" si="1"/>
        <v>0</v>
      </c>
      <c r="G110" s="68"/>
    </row>
    <row r="111" spans="1:7" s="45" customFormat="1" ht="12.75">
      <c r="A111" s="41">
        <v>110</v>
      </c>
      <c r="B111" s="42" t="s">
        <v>202</v>
      </c>
      <c r="C111" s="43" t="s">
        <v>37</v>
      </c>
      <c r="D111" s="84">
        <v>31</v>
      </c>
      <c r="E111" s="59"/>
      <c r="F111" s="83">
        <f t="shared" si="1"/>
        <v>0</v>
      </c>
      <c r="G111" s="68"/>
    </row>
    <row r="112" spans="1:7" s="45" customFormat="1" ht="12.75">
      <c r="A112" s="41">
        <v>111</v>
      </c>
      <c r="B112" s="42" t="s">
        <v>203</v>
      </c>
      <c r="C112" s="43" t="s">
        <v>37</v>
      </c>
      <c r="D112" s="84">
        <v>35</v>
      </c>
      <c r="E112" s="59"/>
      <c r="F112" s="83">
        <f t="shared" si="1"/>
        <v>0</v>
      </c>
      <c r="G112" s="68"/>
    </row>
    <row r="113" spans="1:7" s="45" customFormat="1" ht="12.75">
      <c r="A113" s="41">
        <v>112</v>
      </c>
      <c r="B113" s="42" t="s">
        <v>204</v>
      </c>
      <c r="C113" s="43" t="s">
        <v>37</v>
      </c>
      <c r="D113" s="84">
        <v>64</v>
      </c>
      <c r="E113" s="59"/>
      <c r="F113" s="83">
        <f t="shared" si="1"/>
        <v>0</v>
      </c>
      <c r="G113" s="68"/>
    </row>
    <row r="114" spans="1:7" s="45" customFormat="1" ht="12.75">
      <c r="A114" s="41">
        <v>113</v>
      </c>
      <c r="B114" s="42" t="s">
        <v>205</v>
      </c>
      <c r="C114" s="43" t="s">
        <v>37</v>
      </c>
      <c r="D114" s="84">
        <v>22</v>
      </c>
      <c r="E114" s="59"/>
      <c r="F114" s="83">
        <f t="shared" si="1"/>
        <v>0</v>
      </c>
      <c r="G114" s="68"/>
    </row>
    <row r="115" spans="1:7" s="45" customFormat="1" ht="12.75">
      <c r="A115" s="41">
        <v>114</v>
      </c>
      <c r="B115" s="42" t="s">
        <v>206</v>
      </c>
      <c r="C115" s="43" t="s">
        <v>37</v>
      </c>
      <c r="D115" s="84">
        <v>28</v>
      </c>
      <c r="E115" s="59"/>
      <c r="F115" s="83">
        <f t="shared" si="1"/>
        <v>0</v>
      </c>
      <c r="G115" s="68"/>
    </row>
    <row r="116" spans="1:7" s="45" customFormat="1" ht="12.75">
      <c r="A116" s="41">
        <v>115</v>
      </c>
      <c r="B116" s="42" t="s">
        <v>207</v>
      </c>
      <c r="C116" s="43" t="s">
        <v>37</v>
      </c>
      <c r="D116" s="84">
        <v>33</v>
      </c>
      <c r="E116" s="59"/>
      <c r="F116" s="83">
        <f t="shared" si="1"/>
        <v>0</v>
      </c>
      <c r="G116" s="68"/>
    </row>
    <row r="117" spans="1:7" s="45" customFormat="1" ht="12.75">
      <c r="A117" s="41">
        <v>116</v>
      </c>
      <c r="B117" s="42" t="s">
        <v>208</v>
      </c>
      <c r="C117" s="43" t="s">
        <v>37</v>
      </c>
      <c r="D117" s="84">
        <v>55</v>
      </c>
      <c r="E117" s="59"/>
      <c r="F117" s="83">
        <f t="shared" si="1"/>
        <v>0</v>
      </c>
      <c r="G117" s="68"/>
    </row>
    <row r="118" spans="1:7" s="45" customFormat="1" ht="12.75">
      <c r="A118" s="41">
        <v>117</v>
      </c>
      <c r="B118" s="42" t="s">
        <v>209</v>
      </c>
      <c r="C118" s="43" t="s">
        <v>37</v>
      </c>
      <c r="D118" s="84">
        <v>68</v>
      </c>
      <c r="E118" s="59"/>
      <c r="F118" s="83">
        <f t="shared" si="1"/>
        <v>0</v>
      </c>
      <c r="G118" s="68"/>
    </row>
    <row r="119" spans="1:7" s="45" customFormat="1" ht="12.75">
      <c r="A119" s="41">
        <v>118</v>
      </c>
      <c r="B119" s="42" t="s">
        <v>210</v>
      </c>
      <c r="C119" s="43" t="s">
        <v>37</v>
      </c>
      <c r="D119" s="84">
        <v>124</v>
      </c>
      <c r="E119" s="59"/>
      <c r="F119" s="83">
        <f t="shared" si="1"/>
        <v>0</v>
      </c>
      <c r="G119" s="68"/>
    </row>
    <row r="120" spans="1:7" s="45" customFormat="1" ht="12.75">
      <c r="A120" s="41">
        <v>119</v>
      </c>
      <c r="B120" s="42" t="s">
        <v>211</v>
      </c>
      <c r="C120" s="43" t="s">
        <v>37</v>
      </c>
      <c r="D120" s="84">
        <v>33</v>
      </c>
      <c r="E120" s="59"/>
      <c r="F120" s="83">
        <f t="shared" si="1"/>
        <v>0</v>
      </c>
      <c r="G120" s="68"/>
    </row>
    <row r="121" spans="1:7" s="45" customFormat="1" ht="12.75">
      <c r="A121" s="41">
        <v>120</v>
      </c>
      <c r="B121" s="42" t="s">
        <v>212</v>
      </c>
      <c r="C121" s="43" t="s">
        <v>37</v>
      </c>
      <c r="D121" s="84">
        <v>48</v>
      </c>
      <c r="E121" s="59"/>
      <c r="F121" s="83">
        <f t="shared" si="1"/>
        <v>0</v>
      </c>
      <c r="G121" s="68"/>
    </row>
    <row r="122" spans="1:7" s="45" customFormat="1" ht="12.75">
      <c r="A122" s="41">
        <v>121</v>
      </c>
      <c r="B122" s="42" t="s">
        <v>213</v>
      </c>
      <c r="C122" s="43" t="s">
        <v>37</v>
      </c>
      <c r="D122" s="84">
        <v>47</v>
      </c>
      <c r="E122" s="59"/>
      <c r="F122" s="83">
        <f t="shared" si="1"/>
        <v>0</v>
      </c>
      <c r="G122" s="68"/>
    </row>
    <row r="123" spans="1:7" s="45" customFormat="1" ht="12.75">
      <c r="A123" s="41">
        <v>122</v>
      </c>
      <c r="B123" s="42" t="s">
        <v>214</v>
      </c>
      <c r="C123" s="43" t="s">
        <v>37</v>
      </c>
      <c r="D123" s="84">
        <v>69</v>
      </c>
      <c r="E123" s="59"/>
      <c r="F123" s="83">
        <f t="shared" si="1"/>
        <v>0</v>
      </c>
      <c r="G123" s="68"/>
    </row>
    <row r="124" spans="1:7" s="45" customFormat="1" ht="12.75">
      <c r="A124" s="41">
        <v>123</v>
      </c>
      <c r="B124" s="42" t="s">
        <v>215</v>
      </c>
      <c r="C124" s="43" t="s">
        <v>37</v>
      </c>
      <c r="D124" s="84">
        <v>72</v>
      </c>
      <c r="E124" s="59"/>
      <c r="F124" s="83">
        <f t="shared" si="1"/>
        <v>0</v>
      </c>
      <c r="G124" s="68"/>
    </row>
    <row r="125" spans="1:7" s="45" customFormat="1" ht="12.75">
      <c r="A125" s="41">
        <v>124</v>
      </c>
      <c r="B125" s="42" t="s">
        <v>216</v>
      </c>
      <c r="C125" s="43" t="s">
        <v>37</v>
      </c>
      <c r="D125" s="84">
        <v>92</v>
      </c>
      <c r="E125" s="59"/>
      <c r="F125" s="83">
        <f t="shared" si="1"/>
        <v>0</v>
      </c>
      <c r="G125" s="68"/>
    </row>
    <row r="126" spans="1:7" s="45" customFormat="1" ht="12.75">
      <c r="A126" s="41">
        <v>125</v>
      </c>
      <c r="B126" s="42" t="s">
        <v>217</v>
      </c>
      <c r="C126" s="43" t="s">
        <v>37</v>
      </c>
      <c r="D126" s="84">
        <v>14</v>
      </c>
      <c r="E126" s="59"/>
      <c r="F126" s="83">
        <f t="shared" si="1"/>
        <v>0</v>
      </c>
      <c r="G126" s="68"/>
    </row>
    <row r="127" spans="1:7" s="45" customFormat="1" ht="12.75">
      <c r="A127" s="41">
        <v>126</v>
      </c>
      <c r="B127" s="42" t="s">
        <v>218</v>
      </c>
      <c r="C127" s="43" t="s">
        <v>37</v>
      </c>
      <c r="D127" s="84">
        <v>15</v>
      </c>
      <c r="E127" s="59"/>
      <c r="F127" s="83">
        <f t="shared" si="1"/>
        <v>0</v>
      </c>
      <c r="G127" s="68"/>
    </row>
    <row r="128" spans="1:7" s="45" customFormat="1" ht="12.75">
      <c r="A128" s="41">
        <v>127</v>
      </c>
      <c r="B128" s="42" t="s">
        <v>219</v>
      </c>
      <c r="C128" s="43" t="s">
        <v>37</v>
      </c>
      <c r="D128" s="84">
        <v>24</v>
      </c>
      <c r="E128" s="59"/>
      <c r="F128" s="83">
        <f t="shared" si="1"/>
        <v>0</v>
      </c>
      <c r="G128" s="68"/>
    </row>
    <row r="129" spans="1:7" s="45" customFormat="1" ht="12.75">
      <c r="A129" s="41">
        <v>128</v>
      </c>
      <c r="B129" s="42" t="s">
        <v>220</v>
      </c>
      <c r="C129" s="43" t="s">
        <v>37</v>
      </c>
      <c r="D129" s="84">
        <v>33</v>
      </c>
      <c r="E129" s="59"/>
      <c r="F129" s="83">
        <f t="shared" si="1"/>
        <v>0</v>
      </c>
      <c r="G129" s="68"/>
    </row>
    <row r="130" spans="1:7" s="45" customFormat="1" ht="12.75">
      <c r="A130" s="41">
        <v>129</v>
      </c>
      <c r="B130" s="42" t="s">
        <v>221</v>
      </c>
      <c r="C130" s="43" t="s">
        <v>37</v>
      </c>
      <c r="D130" s="84">
        <v>44</v>
      </c>
      <c r="E130" s="59"/>
      <c r="F130" s="83">
        <f t="shared" si="1"/>
        <v>0</v>
      </c>
      <c r="G130" s="68"/>
    </row>
    <row r="131" spans="1:7" s="45" customFormat="1" ht="12.75">
      <c r="A131" s="41">
        <v>130</v>
      </c>
      <c r="B131" s="42" t="s">
        <v>222</v>
      </c>
      <c r="C131" s="43" t="s">
        <v>37</v>
      </c>
      <c r="D131" s="84">
        <v>77</v>
      </c>
      <c r="E131" s="59"/>
      <c r="F131" s="83">
        <f aca="true" t="shared" si="2" ref="F131:F194">E131*D131</f>
        <v>0</v>
      </c>
      <c r="G131" s="68"/>
    </row>
    <row r="132" spans="1:7" s="45" customFormat="1" ht="12.75">
      <c r="A132" s="41">
        <v>131</v>
      </c>
      <c r="B132" s="42" t="s">
        <v>223</v>
      </c>
      <c r="C132" s="43" t="s">
        <v>37</v>
      </c>
      <c r="D132" s="84">
        <v>26</v>
      </c>
      <c r="E132" s="59"/>
      <c r="F132" s="83">
        <f t="shared" si="2"/>
        <v>0</v>
      </c>
      <c r="G132" s="68"/>
    </row>
    <row r="133" spans="1:7" s="45" customFormat="1" ht="12.75">
      <c r="A133" s="41">
        <v>132</v>
      </c>
      <c r="B133" s="42" t="s">
        <v>224</v>
      </c>
      <c r="C133" s="43" t="s">
        <v>37</v>
      </c>
      <c r="D133" s="84">
        <v>38</v>
      </c>
      <c r="E133" s="59"/>
      <c r="F133" s="83">
        <f t="shared" si="2"/>
        <v>0</v>
      </c>
      <c r="G133" s="68"/>
    </row>
    <row r="134" spans="1:7" s="45" customFormat="1" ht="12.75">
      <c r="A134" s="41">
        <v>133</v>
      </c>
      <c r="B134" s="42" t="s">
        <v>225</v>
      </c>
      <c r="C134" s="43" t="s">
        <v>37</v>
      </c>
      <c r="D134" s="84">
        <v>55</v>
      </c>
      <c r="E134" s="59"/>
      <c r="F134" s="83">
        <f t="shared" si="2"/>
        <v>0</v>
      </c>
      <c r="G134" s="68"/>
    </row>
    <row r="135" spans="1:7" s="45" customFormat="1" ht="12.75">
      <c r="A135" s="41">
        <v>134</v>
      </c>
      <c r="B135" s="42" t="s">
        <v>226</v>
      </c>
      <c r="C135" s="43" t="s">
        <v>37</v>
      </c>
      <c r="D135" s="84">
        <v>73</v>
      </c>
      <c r="E135" s="59"/>
      <c r="F135" s="83">
        <f t="shared" si="2"/>
        <v>0</v>
      </c>
      <c r="G135" s="68"/>
    </row>
    <row r="136" spans="1:7" s="45" customFormat="1" ht="12.75">
      <c r="A136" s="41">
        <v>135</v>
      </c>
      <c r="B136" s="42" t="s">
        <v>227</v>
      </c>
      <c r="C136" s="43" t="s">
        <v>37</v>
      </c>
      <c r="D136" s="84">
        <v>104</v>
      </c>
      <c r="E136" s="59"/>
      <c r="F136" s="83">
        <f t="shared" si="2"/>
        <v>0</v>
      </c>
      <c r="G136" s="68"/>
    </row>
    <row r="137" spans="1:7" s="45" customFormat="1" ht="12.75">
      <c r="A137" s="41">
        <v>136</v>
      </c>
      <c r="B137" s="42" t="s">
        <v>228</v>
      </c>
      <c r="C137" s="43" t="s">
        <v>37</v>
      </c>
      <c r="D137" s="84">
        <v>150</v>
      </c>
      <c r="E137" s="59"/>
      <c r="F137" s="83">
        <f t="shared" si="2"/>
        <v>0</v>
      </c>
      <c r="G137" s="68"/>
    </row>
    <row r="138" spans="1:7" s="45" customFormat="1" ht="12.75">
      <c r="A138" s="41">
        <v>137</v>
      </c>
      <c r="B138" s="42" t="s">
        <v>229</v>
      </c>
      <c r="C138" s="43" t="s">
        <v>37</v>
      </c>
      <c r="D138" s="84">
        <v>43</v>
      </c>
      <c r="E138" s="59"/>
      <c r="F138" s="83">
        <f t="shared" si="2"/>
        <v>0</v>
      </c>
      <c r="G138" s="68"/>
    </row>
    <row r="139" spans="1:7" s="45" customFormat="1" ht="12.75">
      <c r="A139" s="41">
        <v>138</v>
      </c>
      <c r="B139" s="42" t="s">
        <v>230</v>
      </c>
      <c r="C139" s="43" t="s">
        <v>37</v>
      </c>
      <c r="D139" s="84">
        <v>61</v>
      </c>
      <c r="E139" s="59"/>
      <c r="F139" s="83">
        <f t="shared" si="2"/>
        <v>0</v>
      </c>
      <c r="G139" s="68"/>
    </row>
    <row r="140" spans="1:7" s="45" customFormat="1" ht="12.75">
      <c r="A140" s="41">
        <v>139</v>
      </c>
      <c r="B140" s="42" t="s">
        <v>231</v>
      </c>
      <c r="C140" s="43" t="s">
        <v>37</v>
      </c>
      <c r="D140" s="84">
        <v>61</v>
      </c>
      <c r="E140" s="59"/>
      <c r="F140" s="83">
        <f t="shared" si="2"/>
        <v>0</v>
      </c>
      <c r="G140" s="68"/>
    </row>
    <row r="141" spans="1:7" s="45" customFormat="1" ht="12.75">
      <c r="A141" s="41">
        <v>140</v>
      </c>
      <c r="B141" s="42" t="s">
        <v>232</v>
      </c>
      <c r="C141" s="43" t="s">
        <v>37</v>
      </c>
      <c r="D141" s="84">
        <v>71</v>
      </c>
      <c r="E141" s="59"/>
      <c r="F141" s="83">
        <f t="shared" si="2"/>
        <v>0</v>
      </c>
      <c r="G141" s="68"/>
    </row>
    <row r="142" spans="1:7" s="45" customFormat="1" ht="12.75">
      <c r="A142" s="41">
        <v>141</v>
      </c>
      <c r="B142" s="42" t="s">
        <v>233</v>
      </c>
      <c r="C142" s="43" t="s">
        <v>37</v>
      </c>
      <c r="D142" s="84">
        <v>101</v>
      </c>
      <c r="E142" s="59"/>
      <c r="F142" s="83">
        <f t="shared" si="2"/>
        <v>0</v>
      </c>
      <c r="G142" s="68"/>
    </row>
    <row r="143" spans="1:7" s="45" customFormat="1" ht="12.75">
      <c r="A143" s="41">
        <v>142</v>
      </c>
      <c r="B143" s="42" t="s">
        <v>234</v>
      </c>
      <c r="C143" s="43" t="s">
        <v>37</v>
      </c>
      <c r="D143" s="84">
        <v>104</v>
      </c>
      <c r="E143" s="59"/>
      <c r="F143" s="83">
        <f t="shared" si="2"/>
        <v>0</v>
      </c>
      <c r="G143" s="68"/>
    </row>
    <row r="144" spans="1:7" s="45" customFormat="1" ht="12.75">
      <c r="A144" s="41">
        <v>143</v>
      </c>
      <c r="B144" s="42" t="s">
        <v>235</v>
      </c>
      <c r="C144" s="43" t="s">
        <v>37</v>
      </c>
      <c r="D144" s="84">
        <v>72</v>
      </c>
      <c r="E144" s="59"/>
      <c r="F144" s="83">
        <f t="shared" si="2"/>
        <v>0</v>
      </c>
      <c r="G144" s="68"/>
    </row>
    <row r="145" spans="1:7" s="45" customFormat="1" ht="12.75">
      <c r="A145" s="41">
        <v>144</v>
      </c>
      <c r="B145" s="42" t="s">
        <v>236</v>
      </c>
      <c r="C145" s="43" t="s">
        <v>37</v>
      </c>
      <c r="D145" s="84">
        <v>85</v>
      </c>
      <c r="E145" s="59"/>
      <c r="F145" s="83">
        <f t="shared" si="2"/>
        <v>0</v>
      </c>
      <c r="G145" s="68"/>
    </row>
    <row r="146" spans="1:7" s="45" customFormat="1" ht="12.75">
      <c r="A146" s="41">
        <v>145</v>
      </c>
      <c r="B146" s="42" t="s">
        <v>237</v>
      </c>
      <c r="C146" s="43" t="s">
        <v>37</v>
      </c>
      <c r="D146" s="84">
        <v>117</v>
      </c>
      <c r="E146" s="59"/>
      <c r="F146" s="83">
        <f t="shared" si="2"/>
        <v>0</v>
      </c>
      <c r="G146" s="68"/>
    </row>
    <row r="147" spans="1:7" s="45" customFormat="1" ht="12.75">
      <c r="A147" s="41">
        <v>146</v>
      </c>
      <c r="B147" s="42" t="s">
        <v>238</v>
      </c>
      <c r="C147" s="43" t="s">
        <v>37</v>
      </c>
      <c r="D147" s="84">
        <v>117</v>
      </c>
      <c r="E147" s="59"/>
      <c r="F147" s="83">
        <f t="shared" si="2"/>
        <v>0</v>
      </c>
      <c r="G147" s="68"/>
    </row>
    <row r="148" spans="1:7" s="45" customFormat="1" ht="12.75">
      <c r="A148" s="41">
        <v>147</v>
      </c>
      <c r="B148" s="42" t="s">
        <v>239</v>
      </c>
      <c r="C148" s="43" t="s">
        <v>37</v>
      </c>
      <c r="D148" s="84">
        <v>145</v>
      </c>
      <c r="E148" s="59"/>
      <c r="F148" s="83">
        <f t="shared" si="2"/>
        <v>0</v>
      </c>
      <c r="G148" s="68"/>
    </row>
    <row r="149" spans="1:7" s="45" customFormat="1" ht="12.75">
      <c r="A149" s="41">
        <v>148</v>
      </c>
      <c r="B149" s="42" t="s">
        <v>240</v>
      </c>
      <c r="C149" s="43" t="s">
        <v>37</v>
      </c>
      <c r="D149" s="84">
        <v>135</v>
      </c>
      <c r="E149" s="59"/>
      <c r="F149" s="83">
        <f t="shared" si="2"/>
        <v>0</v>
      </c>
      <c r="G149" s="68"/>
    </row>
    <row r="150" spans="1:7" s="45" customFormat="1" ht="12.75">
      <c r="A150" s="41">
        <v>149</v>
      </c>
      <c r="B150" s="42" t="s">
        <v>241</v>
      </c>
      <c r="C150" s="43" t="s">
        <v>37</v>
      </c>
      <c r="D150" s="84">
        <v>167</v>
      </c>
      <c r="E150" s="59"/>
      <c r="F150" s="83">
        <f t="shared" si="2"/>
        <v>0</v>
      </c>
      <c r="G150" s="68"/>
    </row>
    <row r="151" spans="1:7" s="45" customFormat="1" ht="12.75">
      <c r="A151" s="41">
        <v>150</v>
      </c>
      <c r="B151" s="42" t="s">
        <v>144</v>
      </c>
      <c r="C151" s="43" t="s">
        <v>37</v>
      </c>
      <c r="D151" s="84">
        <v>10</v>
      </c>
      <c r="E151" s="59"/>
      <c r="F151" s="83">
        <f t="shared" si="2"/>
        <v>0</v>
      </c>
      <c r="G151" s="68"/>
    </row>
    <row r="152" spans="1:7" s="45" customFormat="1" ht="12.75">
      <c r="A152" s="41">
        <v>151</v>
      </c>
      <c r="B152" s="42" t="s">
        <v>145</v>
      </c>
      <c r="C152" s="43" t="s">
        <v>37</v>
      </c>
      <c r="D152" s="84">
        <v>14</v>
      </c>
      <c r="E152" s="59"/>
      <c r="F152" s="83">
        <f t="shared" si="2"/>
        <v>0</v>
      </c>
      <c r="G152" s="68"/>
    </row>
    <row r="153" spans="1:7" s="45" customFormat="1" ht="12.75">
      <c r="A153" s="41">
        <v>152</v>
      </c>
      <c r="B153" s="42" t="s">
        <v>146</v>
      </c>
      <c r="C153" s="43" t="s">
        <v>37</v>
      </c>
      <c r="D153" s="84">
        <v>19</v>
      </c>
      <c r="E153" s="59"/>
      <c r="F153" s="83">
        <f t="shared" si="2"/>
        <v>0</v>
      </c>
      <c r="G153" s="68"/>
    </row>
    <row r="154" spans="1:7" s="45" customFormat="1" ht="12.75">
      <c r="A154" s="41">
        <v>153</v>
      </c>
      <c r="B154" s="42" t="s">
        <v>147</v>
      </c>
      <c r="C154" s="43" t="s">
        <v>37</v>
      </c>
      <c r="D154" s="84">
        <v>26</v>
      </c>
      <c r="E154" s="59"/>
      <c r="F154" s="83">
        <f t="shared" si="2"/>
        <v>0</v>
      </c>
      <c r="G154" s="68"/>
    </row>
    <row r="155" spans="1:7" s="45" customFormat="1" ht="12.75">
      <c r="A155" s="41">
        <v>154</v>
      </c>
      <c r="B155" s="42" t="s">
        <v>148</v>
      </c>
      <c r="C155" s="43" t="s">
        <v>37</v>
      </c>
      <c r="D155" s="84">
        <v>35</v>
      </c>
      <c r="E155" s="59"/>
      <c r="F155" s="83">
        <f t="shared" si="2"/>
        <v>0</v>
      </c>
      <c r="G155" s="68"/>
    </row>
    <row r="156" spans="1:7" s="45" customFormat="1" ht="12.75">
      <c r="A156" s="41">
        <v>155</v>
      </c>
      <c r="B156" s="42" t="s">
        <v>149</v>
      </c>
      <c r="C156" s="43" t="s">
        <v>37</v>
      </c>
      <c r="D156" s="84">
        <v>48</v>
      </c>
      <c r="E156" s="59"/>
      <c r="F156" s="83">
        <f t="shared" si="2"/>
        <v>0</v>
      </c>
      <c r="G156" s="68"/>
    </row>
    <row r="157" spans="1:7" s="45" customFormat="1" ht="12.75">
      <c r="A157" s="41">
        <v>156</v>
      </c>
      <c r="B157" s="42" t="s">
        <v>150</v>
      </c>
      <c r="C157" s="43" t="s">
        <v>37</v>
      </c>
      <c r="D157" s="84">
        <v>19</v>
      </c>
      <c r="E157" s="59"/>
      <c r="F157" s="83">
        <f t="shared" si="2"/>
        <v>0</v>
      </c>
      <c r="G157" s="68"/>
    </row>
    <row r="158" spans="1:7" s="45" customFormat="1" ht="12.75">
      <c r="A158" s="41">
        <v>157</v>
      </c>
      <c r="B158" s="42" t="s">
        <v>151</v>
      </c>
      <c r="C158" s="43" t="s">
        <v>37</v>
      </c>
      <c r="D158" s="84">
        <v>24</v>
      </c>
      <c r="E158" s="59"/>
      <c r="F158" s="83">
        <f t="shared" si="2"/>
        <v>0</v>
      </c>
      <c r="G158" s="68"/>
    </row>
    <row r="159" spans="1:7" s="45" customFormat="1" ht="12.75">
      <c r="A159" s="41">
        <v>158</v>
      </c>
      <c r="B159" s="42" t="s">
        <v>152</v>
      </c>
      <c r="C159" s="43" t="s">
        <v>37</v>
      </c>
      <c r="D159" s="84">
        <v>36</v>
      </c>
      <c r="E159" s="59"/>
      <c r="F159" s="83">
        <f t="shared" si="2"/>
        <v>0</v>
      </c>
      <c r="G159" s="68"/>
    </row>
    <row r="160" spans="1:7" s="45" customFormat="1" ht="12.75">
      <c r="A160" s="41">
        <v>159</v>
      </c>
      <c r="B160" s="42" t="s">
        <v>153</v>
      </c>
      <c r="C160" s="43" t="s">
        <v>37</v>
      </c>
      <c r="D160" s="84">
        <v>44</v>
      </c>
      <c r="E160" s="59"/>
      <c r="F160" s="83">
        <f t="shared" si="2"/>
        <v>0</v>
      </c>
      <c r="G160" s="68"/>
    </row>
    <row r="161" spans="1:7" s="45" customFormat="1" ht="12.75">
      <c r="A161" s="41">
        <v>160</v>
      </c>
      <c r="B161" s="42" t="s">
        <v>154</v>
      </c>
      <c r="C161" s="43" t="s">
        <v>37</v>
      </c>
      <c r="D161" s="84">
        <v>83</v>
      </c>
      <c r="E161" s="59"/>
      <c r="F161" s="83">
        <f t="shared" si="2"/>
        <v>0</v>
      </c>
      <c r="G161" s="68"/>
    </row>
    <row r="162" spans="1:7" s="45" customFormat="1" ht="12.75">
      <c r="A162" s="41">
        <v>161</v>
      </c>
      <c r="B162" s="42" t="s">
        <v>155</v>
      </c>
      <c r="C162" s="43" t="s">
        <v>37</v>
      </c>
      <c r="D162" s="84">
        <v>104</v>
      </c>
      <c r="E162" s="59"/>
      <c r="F162" s="83">
        <f t="shared" si="2"/>
        <v>0</v>
      </c>
      <c r="G162" s="68"/>
    </row>
    <row r="163" spans="1:7" s="45" customFormat="1" ht="12.75">
      <c r="A163" s="41">
        <v>162</v>
      </c>
      <c r="B163" s="42" t="s">
        <v>156</v>
      </c>
      <c r="C163" s="43" t="s">
        <v>37</v>
      </c>
      <c r="D163" s="84">
        <v>10</v>
      </c>
      <c r="E163" s="59"/>
      <c r="F163" s="83">
        <f t="shared" si="2"/>
        <v>0</v>
      </c>
      <c r="G163" s="68"/>
    </row>
    <row r="164" spans="1:7" s="45" customFormat="1" ht="12.75">
      <c r="A164" s="41">
        <v>163</v>
      </c>
      <c r="B164" s="42" t="s">
        <v>157</v>
      </c>
      <c r="C164" s="43" t="s">
        <v>37</v>
      </c>
      <c r="D164" s="84">
        <v>14</v>
      </c>
      <c r="E164" s="59"/>
      <c r="F164" s="83">
        <f t="shared" si="2"/>
        <v>0</v>
      </c>
      <c r="G164" s="68"/>
    </row>
    <row r="165" spans="1:7" s="45" customFormat="1" ht="12.75">
      <c r="A165" s="41">
        <v>164</v>
      </c>
      <c r="B165" s="42" t="s">
        <v>158</v>
      </c>
      <c r="C165" s="43" t="s">
        <v>37</v>
      </c>
      <c r="D165" s="84">
        <v>19</v>
      </c>
      <c r="E165" s="59"/>
      <c r="F165" s="83">
        <f t="shared" si="2"/>
        <v>0</v>
      </c>
      <c r="G165" s="68"/>
    </row>
    <row r="166" spans="1:7" s="45" customFormat="1" ht="12.75">
      <c r="A166" s="41">
        <v>165</v>
      </c>
      <c r="B166" s="42" t="s">
        <v>159</v>
      </c>
      <c r="C166" s="43" t="s">
        <v>37</v>
      </c>
      <c r="D166" s="84">
        <v>26</v>
      </c>
      <c r="E166" s="59"/>
      <c r="F166" s="83">
        <f t="shared" si="2"/>
        <v>0</v>
      </c>
      <c r="G166" s="68"/>
    </row>
    <row r="167" spans="1:7" s="45" customFormat="1" ht="12.75">
      <c r="A167" s="41">
        <v>166</v>
      </c>
      <c r="B167" s="42" t="s">
        <v>160</v>
      </c>
      <c r="C167" s="43" t="s">
        <v>37</v>
      </c>
      <c r="D167" s="84">
        <v>33</v>
      </c>
      <c r="E167" s="59"/>
      <c r="F167" s="83">
        <f t="shared" si="2"/>
        <v>0</v>
      </c>
      <c r="G167" s="68"/>
    </row>
    <row r="168" spans="1:7" s="45" customFormat="1" ht="12.75">
      <c r="A168" s="41">
        <v>167</v>
      </c>
      <c r="B168" s="42" t="s">
        <v>161</v>
      </c>
      <c r="C168" s="43" t="s">
        <v>37</v>
      </c>
      <c r="D168" s="84">
        <v>48</v>
      </c>
      <c r="E168" s="59"/>
      <c r="F168" s="83">
        <f t="shared" si="2"/>
        <v>0</v>
      </c>
      <c r="G168" s="68"/>
    </row>
    <row r="169" spans="1:7" s="45" customFormat="1" ht="12.75">
      <c r="A169" s="41">
        <v>168</v>
      </c>
      <c r="B169" s="42" t="s">
        <v>162</v>
      </c>
      <c r="C169" s="43" t="s">
        <v>37</v>
      </c>
      <c r="D169" s="84">
        <v>9</v>
      </c>
      <c r="E169" s="59"/>
      <c r="F169" s="83">
        <f t="shared" si="2"/>
        <v>0</v>
      </c>
      <c r="G169" s="68"/>
    </row>
    <row r="170" spans="1:7" s="45" customFormat="1" ht="12.75">
      <c r="A170" s="41">
        <v>169</v>
      </c>
      <c r="B170" s="42" t="s">
        <v>163</v>
      </c>
      <c r="C170" s="43" t="s">
        <v>37</v>
      </c>
      <c r="D170" s="84">
        <v>10</v>
      </c>
      <c r="E170" s="59"/>
      <c r="F170" s="83">
        <f t="shared" si="2"/>
        <v>0</v>
      </c>
      <c r="G170" s="68"/>
    </row>
    <row r="171" spans="1:7" s="45" customFormat="1" ht="12.75">
      <c r="A171" s="41">
        <v>170</v>
      </c>
      <c r="B171" s="42" t="s">
        <v>164</v>
      </c>
      <c r="C171" s="43" t="s">
        <v>37</v>
      </c>
      <c r="D171" s="84">
        <v>14</v>
      </c>
      <c r="E171" s="59"/>
      <c r="F171" s="83">
        <f t="shared" si="2"/>
        <v>0</v>
      </c>
      <c r="G171" s="68"/>
    </row>
    <row r="172" spans="1:7" s="45" customFormat="1" ht="12.75">
      <c r="A172" s="41">
        <v>171</v>
      </c>
      <c r="B172" s="42" t="s">
        <v>165</v>
      </c>
      <c r="C172" s="43" t="s">
        <v>37</v>
      </c>
      <c r="D172" s="84">
        <v>17</v>
      </c>
      <c r="E172" s="59"/>
      <c r="F172" s="83">
        <f t="shared" si="2"/>
        <v>0</v>
      </c>
      <c r="G172" s="68"/>
    </row>
    <row r="173" spans="1:7" s="45" customFormat="1" ht="12.75">
      <c r="A173" s="41">
        <v>172</v>
      </c>
      <c r="B173" s="42" t="s">
        <v>166</v>
      </c>
      <c r="C173" s="43" t="s">
        <v>37</v>
      </c>
      <c r="D173" s="84">
        <v>22</v>
      </c>
      <c r="E173" s="59"/>
      <c r="F173" s="83">
        <f t="shared" si="2"/>
        <v>0</v>
      </c>
      <c r="G173" s="68"/>
    </row>
    <row r="174" spans="1:7" s="45" customFormat="1" ht="12.75">
      <c r="A174" s="41">
        <v>173</v>
      </c>
      <c r="B174" s="42" t="s">
        <v>167</v>
      </c>
      <c r="C174" s="43" t="s">
        <v>37</v>
      </c>
      <c r="D174" s="84">
        <v>29</v>
      </c>
      <c r="E174" s="59"/>
      <c r="F174" s="83">
        <f t="shared" si="2"/>
        <v>0</v>
      </c>
      <c r="G174" s="68"/>
    </row>
    <row r="175" spans="1:7" s="45" customFormat="1" ht="12.75">
      <c r="A175" s="41">
        <v>174</v>
      </c>
      <c r="B175" s="42" t="s">
        <v>168</v>
      </c>
      <c r="C175" s="43" t="s">
        <v>37</v>
      </c>
      <c r="D175" s="84">
        <v>17</v>
      </c>
      <c r="E175" s="59"/>
      <c r="F175" s="83">
        <f t="shared" si="2"/>
        <v>0</v>
      </c>
      <c r="G175" s="68"/>
    </row>
    <row r="176" spans="1:7" s="45" customFormat="1" ht="12.75">
      <c r="A176" s="41">
        <v>175</v>
      </c>
      <c r="B176" s="42" t="s">
        <v>169</v>
      </c>
      <c r="C176" s="43" t="s">
        <v>37</v>
      </c>
      <c r="D176" s="84">
        <v>20</v>
      </c>
      <c r="E176" s="59"/>
      <c r="F176" s="83">
        <f t="shared" si="2"/>
        <v>0</v>
      </c>
      <c r="G176" s="68"/>
    </row>
    <row r="177" spans="1:7" s="45" customFormat="1" ht="12.75">
      <c r="A177" s="41">
        <v>176</v>
      </c>
      <c r="B177" s="42" t="s">
        <v>170</v>
      </c>
      <c r="C177" s="43" t="s">
        <v>37</v>
      </c>
      <c r="D177" s="84">
        <v>25</v>
      </c>
      <c r="E177" s="59"/>
      <c r="F177" s="83">
        <f t="shared" si="2"/>
        <v>0</v>
      </c>
      <c r="G177" s="68"/>
    </row>
    <row r="178" spans="1:7" s="45" customFormat="1" ht="12.75">
      <c r="A178" s="41">
        <v>177</v>
      </c>
      <c r="B178" s="42" t="s">
        <v>171</v>
      </c>
      <c r="C178" s="43" t="s">
        <v>37</v>
      </c>
      <c r="D178" s="84">
        <v>28</v>
      </c>
      <c r="E178" s="59"/>
      <c r="F178" s="83">
        <f t="shared" si="2"/>
        <v>0</v>
      </c>
      <c r="G178" s="68"/>
    </row>
    <row r="179" spans="1:7" s="45" customFormat="1" ht="12.75">
      <c r="A179" s="41">
        <v>178</v>
      </c>
      <c r="B179" s="42" t="s">
        <v>172</v>
      </c>
      <c r="C179" s="43" t="s">
        <v>37</v>
      </c>
      <c r="D179" s="84">
        <v>36</v>
      </c>
      <c r="E179" s="59"/>
      <c r="F179" s="83">
        <f t="shared" si="2"/>
        <v>0</v>
      </c>
      <c r="G179" s="68"/>
    </row>
    <row r="180" spans="1:7" s="45" customFormat="1" ht="12.75">
      <c r="A180" s="41">
        <v>179</v>
      </c>
      <c r="B180" s="42" t="s">
        <v>173</v>
      </c>
      <c r="C180" s="43" t="s">
        <v>37</v>
      </c>
      <c r="D180" s="84">
        <v>43</v>
      </c>
      <c r="E180" s="59"/>
      <c r="F180" s="83">
        <f t="shared" si="2"/>
        <v>0</v>
      </c>
      <c r="G180" s="68"/>
    </row>
    <row r="181" spans="1:7" s="45" customFormat="1" ht="12.75">
      <c r="A181" s="41">
        <v>180</v>
      </c>
      <c r="B181" s="42" t="s">
        <v>174</v>
      </c>
      <c r="C181" s="43" t="s">
        <v>37</v>
      </c>
      <c r="D181" s="84">
        <v>50</v>
      </c>
      <c r="E181" s="59"/>
      <c r="F181" s="83">
        <f t="shared" si="2"/>
        <v>0</v>
      </c>
      <c r="G181" s="68"/>
    </row>
    <row r="182" spans="1:7" s="45" customFormat="1" ht="12.75">
      <c r="A182" s="41">
        <v>181</v>
      </c>
      <c r="B182" s="42" t="s">
        <v>175</v>
      </c>
      <c r="C182" s="43" t="s">
        <v>37</v>
      </c>
      <c r="D182" s="84">
        <v>50</v>
      </c>
      <c r="E182" s="59"/>
      <c r="F182" s="83">
        <f t="shared" si="2"/>
        <v>0</v>
      </c>
      <c r="G182" s="68"/>
    </row>
    <row r="183" spans="1:7" s="45" customFormat="1" ht="12.75">
      <c r="A183" s="41">
        <v>182</v>
      </c>
      <c r="B183" s="42" t="s">
        <v>176</v>
      </c>
      <c r="C183" s="43" t="s">
        <v>37</v>
      </c>
      <c r="D183" s="84">
        <v>68</v>
      </c>
      <c r="E183" s="59"/>
      <c r="F183" s="83">
        <f t="shared" si="2"/>
        <v>0</v>
      </c>
      <c r="G183" s="68"/>
    </row>
    <row r="184" spans="1:7" s="45" customFormat="1" ht="12.75">
      <c r="A184" s="41">
        <v>183</v>
      </c>
      <c r="B184" s="42" t="s">
        <v>177</v>
      </c>
      <c r="C184" s="43" t="s">
        <v>37</v>
      </c>
      <c r="D184" s="84">
        <v>90</v>
      </c>
      <c r="E184" s="59"/>
      <c r="F184" s="83">
        <f t="shared" si="2"/>
        <v>0</v>
      </c>
      <c r="G184" s="68"/>
    </row>
    <row r="185" spans="1:7" s="45" customFormat="1" ht="12.75">
      <c r="A185" s="41">
        <v>184</v>
      </c>
      <c r="B185" s="42" t="s">
        <v>178</v>
      </c>
      <c r="C185" s="43" t="s">
        <v>37</v>
      </c>
      <c r="D185" s="84">
        <v>90</v>
      </c>
      <c r="E185" s="59"/>
      <c r="F185" s="83">
        <f t="shared" si="2"/>
        <v>0</v>
      </c>
      <c r="G185" s="68"/>
    </row>
    <row r="186" spans="1:7" s="45" customFormat="1" ht="12.75">
      <c r="A186" s="41">
        <v>185</v>
      </c>
      <c r="B186" s="42" t="s">
        <v>179</v>
      </c>
      <c r="C186" s="43" t="s">
        <v>37</v>
      </c>
      <c r="D186" s="84">
        <v>109</v>
      </c>
      <c r="E186" s="59"/>
      <c r="F186" s="83">
        <f t="shared" si="2"/>
        <v>0</v>
      </c>
      <c r="G186" s="68"/>
    </row>
    <row r="187" spans="1:7" s="45" customFormat="1" ht="12.75">
      <c r="A187" s="41">
        <v>186</v>
      </c>
      <c r="B187" s="42" t="s">
        <v>180</v>
      </c>
      <c r="C187" s="43" t="s">
        <v>37</v>
      </c>
      <c r="D187" s="84">
        <v>13</v>
      </c>
      <c r="E187" s="59"/>
      <c r="F187" s="83">
        <f t="shared" si="2"/>
        <v>0</v>
      </c>
      <c r="G187" s="68"/>
    </row>
    <row r="188" spans="1:7" s="45" customFormat="1" ht="12.75">
      <c r="A188" s="41">
        <v>187</v>
      </c>
      <c r="B188" s="42" t="s">
        <v>181</v>
      </c>
      <c r="C188" s="43" t="s">
        <v>37</v>
      </c>
      <c r="D188" s="84">
        <v>16</v>
      </c>
      <c r="E188" s="59"/>
      <c r="F188" s="83">
        <f t="shared" si="2"/>
        <v>0</v>
      </c>
      <c r="G188" s="68"/>
    </row>
    <row r="189" spans="1:7" s="45" customFormat="1" ht="12.75">
      <c r="A189" s="41">
        <v>188</v>
      </c>
      <c r="B189" s="42" t="s">
        <v>182</v>
      </c>
      <c r="C189" s="43" t="s">
        <v>37</v>
      </c>
      <c r="D189" s="84">
        <v>25</v>
      </c>
      <c r="E189" s="59"/>
      <c r="F189" s="83">
        <f t="shared" si="2"/>
        <v>0</v>
      </c>
      <c r="G189" s="68"/>
    </row>
    <row r="190" spans="1:7" s="45" customFormat="1" ht="12.75">
      <c r="A190" s="41">
        <v>189</v>
      </c>
      <c r="B190" s="42" t="s">
        <v>183</v>
      </c>
      <c r="C190" s="43" t="s">
        <v>37</v>
      </c>
      <c r="D190" s="84">
        <v>31</v>
      </c>
      <c r="E190" s="59"/>
      <c r="F190" s="83">
        <f t="shared" si="2"/>
        <v>0</v>
      </c>
      <c r="G190" s="68"/>
    </row>
    <row r="191" spans="1:7" s="45" customFormat="1" ht="12.75">
      <c r="A191" s="41">
        <v>190</v>
      </c>
      <c r="B191" s="42" t="s">
        <v>184</v>
      </c>
      <c r="C191" s="43" t="s">
        <v>37</v>
      </c>
      <c r="D191" s="84">
        <v>44</v>
      </c>
      <c r="E191" s="59"/>
      <c r="F191" s="83">
        <f t="shared" si="2"/>
        <v>0</v>
      </c>
      <c r="G191" s="68"/>
    </row>
    <row r="192" spans="1:7" s="45" customFormat="1" ht="12.75">
      <c r="A192" s="41">
        <v>191</v>
      </c>
      <c r="B192" s="42" t="s">
        <v>185</v>
      </c>
      <c r="C192" s="43" t="s">
        <v>37</v>
      </c>
      <c r="D192" s="84">
        <v>62</v>
      </c>
      <c r="E192" s="59"/>
      <c r="F192" s="83">
        <f t="shared" si="2"/>
        <v>0</v>
      </c>
      <c r="G192" s="68"/>
    </row>
    <row r="193" spans="1:7" s="45" customFormat="1" ht="12.75">
      <c r="A193" s="41">
        <v>192</v>
      </c>
      <c r="B193" s="42" t="s">
        <v>186</v>
      </c>
      <c r="C193" s="43" t="s">
        <v>37</v>
      </c>
      <c r="D193" s="84">
        <v>10</v>
      </c>
      <c r="E193" s="59"/>
      <c r="F193" s="83">
        <f t="shared" si="2"/>
        <v>0</v>
      </c>
      <c r="G193" s="68"/>
    </row>
    <row r="194" spans="1:7" s="45" customFormat="1" ht="12.75">
      <c r="A194" s="41">
        <v>193</v>
      </c>
      <c r="B194" s="42" t="s">
        <v>187</v>
      </c>
      <c r="C194" s="43" t="s">
        <v>37</v>
      </c>
      <c r="D194" s="84">
        <v>14</v>
      </c>
      <c r="E194" s="59"/>
      <c r="F194" s="83">
        <f t="shared" si="2"/>
        <v>0</v>
      </c>
      <c r="G194" s="68"/>
    </row>
    <row r="195" spans="1:7" s="45" customFormat="1" ht="12.75">
      <c r="A195" s="41">
        <v>194</v>
      </c>
      <c r="B195" s="42" t="s">
        <v>188</v>
      </c>
      <c r="C195" s="43" t="s">
        <v>37</v>
      </c>
      <c r="D195" s="84">
        <v>17</v>
      </c>
      <c r="E195" s="59"/>
      <c r="F195" s="83">
        <f aca="true" t="shared" si="3" ref="F195:F258">E195*D195</f>
        <v>0</v>
      </c>
      <c r="G195" s="68"/>
    </row>
    <row r="196" spans="1:7" s="45" customFormat="1" ht="12.75">
      <c r="A196" s="41">
        <v>195</v>
      </c>
      <c r="B196" s="42" t="s">
        <v>189</v>
      </c>
      <c r="C196" s="43" t="s">
        <v>37</v>
      </c>
      <c r="D196" s="84">
        <v>22</v>
      </c>
      <c r="E196" s="59"/>
      <c r="F196" s="83">
        <f t="shared" si="3"/>
        <v>0</v>
      </c>
      <c r="G196" s="68"/>
    </row>
    <row r="197" spans="1:7" s="45" customFormat="1" ht="12.75">
      <c r="A197" s="41">
        <v>196</v>
      </c>
      <c r="B197" s="42" t="s">
        <v>190</v>
      </c>
      <c r="C197" s="43" t="s">
        <v>37</v>
      </c>
      <c r="D197" s="84">
        <v>29</v>
      </c>
      <c r="E197" s="59"/>
      <c r="F197" s="83">
        <f t="shared" si="3"/>
        <v>0</v>
      </c>
      <c r="G197" s="68"/>
    </row>
    <row r="198" spans="1:7" s="45" customFormat="1" ht="12.75">
      <c r="A198" s="41">
        <v>197</v>
      </c>
      <c r="B198" s="42" t="s">
        <v>191</v>
      </c>
      <c r="C198" s="43" t="s">
        <v>37</v>
      </c>
      <c r="D198" s="84">
        <v>39</v>
      </c>
      <c r="E198" s="59"/>
      <c r="F198" s="83">
        <f t="shared" si="3"/>
        <v>0</v>
      </c>
      <c r="G198" s="68"/>
    </row>
    <row r="199" spans="1:7" s="45" customFormat="1" ht="12.75">
      <c r="A199" s="41">
        <v>198</v>
      </c>
      <c r="B199" s="42" t="s">
        <v>192</v>
      </c>
      <c r="C199" s="43" t="s">
        <v>37</v>
      </c>
      <c r="D199" s="84">
        <v>156</v>
      </c>
      <c r="E199" s="59"/>
      <c r="F199" s="83">
        <f t="shared" si="3"/>
        <v>0</v>
      </c>
      <c r="G199" s="68"/>
    </row>
    <row r="200" spans="1:7" s="45" customFormat="1" ht="12.75">
      <c r="A200" s="41">
        <v>199</v>
      </c>
      <c r="B200" s="42" t="s">
        <v>193</v>
      </c>
      <c r="C200" s="43" t="s">
        <v>37</v>
      </c>
      <c r="D200" s="84">
        <v>25</v>
      </c>
      <c r="E200" s="59"/>
      <c r="F200" s="83">
        <f t="shared" si="3"/>
        <v>0</v>
      </c>
      <c r="G200" s="68"/>
    </row>
    <row r="201" spans="1:7" s="45" customFormat="1" ht="12.75">
      <c r="A201" s="41">
        <v>200</v>
      </c>
      <c r="B201" s="42" t="s">
        <v>194</v>
      </c>
      <c r="C201" s="43" t="s">
        <v>37</v>
      </c>
      <c r="D201" s="84">
        <v>29</v>
      </c>
      <c r="E201" s="59"/>
      <c r="F201" s="83">
        <f t="shared" si="3"/>
        <v>0</v>
      </c>
      <c r="G201" s="68"/>
    </row>
    <row r="202" spans="1:7" s="45" customFormat="1" ht="12.75">
      <c r="A202" s="41">
        <v>201</v>
      </c>
      <c r="B202" s="42" t="s">
        <v>195</v>
      </c>
      <c r="C202" s="43" t="s">
        <v>37</v>
      </c>
      <c r="D202" s="84">
        <v>46</v>
      </c>
      <c r="E202" s="59"/>
      <c r="F202" s="83">
        <f t="shared" si="3"/>
        <v>0</v>
      </c>
      <c r="G202" s="68"/>
    </row>
    <row r="203" spans="1:7" s="45" customFormat="1" ht="12.75">
      <c r="A203" s="41">
        <v>202</v>
      </c>
      <c r="B203" s="42" t="s">
        <v>196</v>
      </c>
      <c r="C203" s="43" t="s">
        <v>37</v>
      </c>
      <c r="D203" s="84">
        <v>64</v>
      </c>
      <c r="E203" s="59"/>
      <c r="F203" s="83">
        <f t="shared" si="3"/>
        <v>0</v>
      </c>
      <c r="G203" s="68"/>
    </row>
    <row r="204" spans="1:7" s="45" customFormat="1" ht="12.75">
      <c r="A204" s="41">
        <v>203</v>
      </c>
      <c r="B204" s="42" t="s">
        <v>197</v>
      </c>
      <c r="C204" s="43" t="s">
        <v>37</v>
      </c>
      <c r="D204" s="84">
        <v>87</v>
      </c>
      <c r="E204" s="59"/>
      <c r="F204" s="83">
        <f t="shared" si="3"/>
        <v>0</v>
      </c>
      <c r="G204" s="68"/>
    </row>
    <row r="205" spans="1:7" s="45" customFormat="1" ht="12.75">
      <c r="A205" s="41">
        <v>204</v>
      </c>
      <c r="B205" s="42" t="s">
        <v>198</v>
      </c>
      <c r="C205" s="43" t="s">
        <v>37</v>
      </c>
      <c r="D205" s="84">
        <v>113</v>
      </c>
      <c r="E205" s="59"/>
      <c r="F205" s="83">
        <f t="shared" si="3"/>
        <v>0</v>
      </c>
      <c r="G205" s="68"/>
    </row>
    <row r="206" spans="1:7" s="45" customFormat="1" ht="25.5">
      <c r="A206" s="41">
        <v>205</v>
      </c>
      <c r="B206" s="42" t="s">
        <v>280</v>
      </c>
      <c r="C206" s="43" t="s">
        <v>37</v>
      </c>
      <c r="D206" s="84">
        <v>308</v>
      </c>
      <c r="E206" s="59"/>
      <c r="F206" s="83">
        <f t="shared" si="3"/>
        <v>0</v>
      </c>
      <c r="G206" s="68"/>
    </row>
    <row r="207" spans="1:7" s="45" customFormat="1" ht="25.5">
      <c r="A207" s="41">
        <v>206</v>
      </c>
      <c r="B207" s="42" t="s">
        <v>281</v>
      </c>
      <c r="C207" s="43" t="s">
        <v>37</v>
      </c>
      <c r="D207" s="84">
        <v>363</v>
      </c>
      <c r="E207" s="59"/>
      <c r="F207" s="83">
        <f t="shared" si="3"/>
        <v>0</v>
      </c>
      <c r="G207" s="68"/>
    </row>
    <row r="208" spans="1:7" s="45" customFormat="1" ht="25.5">
      <c r="A208" s="41">
        <v>207</v>
      </c>
      <c r="B208" s="42" t="s">
        <v>283</v>
      </c>
      <c r="C208" s="43" t="s">
        <v>37</v>
      </c>
      <c r="D208" s="84">
        <v>385</v>
      </c>
      <c r="E208" s="59"/>
      <c r="F208" s="83">
        <f t="shared" si="3"/>
        <v>0</v>
      </c>
      <c r="G208" s="68"/>
    </row>
    <row r="209" spans="1:7" s="45" customFormat="1" ht="25.5">
      <c r="A209" s="41">
        <v>208</v>
      </c>
      <c r="B209" s="42" t="s">
        <v>282</v>
      </c>
      <c r="C209" s="43" t="s">
        <v>37</v>
      </c>
      <c r="D209" s="84">
        <v>550</v>
      </c>
      <c r="E209" s="59"/>
      <c r="F209" s="83">
        <f t="shared" si="3"/>
        <v>0</v>
      </c>
      <c r="G209" s="68"/>
    </row>
    <row r="210" spans="1:6" s="68" customFormat="1" ht="25.5">
      <c r="A210" s="41">
        <v>209</v>
      </c>
      <c r="B210" s="66" t="s">
        <v>284</v>
      </c>
      <c r="C210" s="67" t="s">
        <v>37</v>
      </c>
      <c r="D210" s="85">
        <v>308</v>
      </c>
      <c r="E210" s="59"/>
      <c r="F210" s="83">
        <f t="shared" si="3"/>
        <v>0</v>
      </c>
    </row>
    <row r="211" spans="1:6" s="68" customFormat="1" ht="25.5">
      <c r="A211" s="41">
        <v>210</v>
      </c>
      <c r="B211" s="66" t="s">
        <v>285</v>
      </c>
      <c r="C211" s="67" t="s">
        <v>37</v>
      </c>
      <c r="D211" s="85">
        <v>506</v>
      </c>
      <c r="E211" s="59"/>
      <c r="F211" s="83">
        <f t="shared" si="3"/>
        <v>0</v>
      </c>
    </row>
    <row r="212" spans="1:6" s="68" customFormat="1" ht="25.5">
      <c r="A212" s="41">
        <v>211</v>
      </c>
      <c r="B212" s="66" t="s">
        <v>286</v>
      </c>
      <c r="C212" s="67" t="s">
        <v>37</v>
      </c>
      <c r="D212" s="85">
        <v>385</v>
      </c>
      <c r="E212" s="59"/>
      <c r="F212" s="83">
        <f t="shared" si="3"/>
        <v>0</v>
      </c>
    </row>
    <row r="213" spans="1:6" s="68" customFormat="1" ht="25.5">
      <c r="A213" s="41">
        <v>212</v>
      </c>
      <c r="B213" s="66" t="s">
        <v>287</v>
      </c>
      <c r="C213" s="67" t="s">
        <v>37</v>
      </c>
      <c r="D213" s="85">
        <v>550</v>
      </c>
      <c r="E213" s="59"/>
      <c r="F213" s="83">
        <f t="shared" si="3"/>
        <v>0</v>
      </c>
    </row>
    <row r="214" spans="1:7" s="45" customFormat="1" ht="12.75">
      <c r="A214" s="41">
        <v>213</v>
      </c>
      <c r="B214" s="42" t="s">
        <v>243</v>
      </c>
      <c r="C214" s="43" t="s">
        <v>37</v>
      </c>
      <c r="D214" s="84">
        <v>260</v>
      </c>
      <c r="E214" s="59"/>
      <c r="F214" s="83">
        <f t="shared" si="3"/>
        <v>0</v>
      </c>
      <c r="G214" s="68"/>
    </row>
    <row r="215" spans="1:7" s="45" customFormat="1" ht="25.5">
      <c r="A215" s="41">
        <v>214</v>
      </c>
      <c r="B215" s="42" t="s">
        <v>242</v>
      </c>
      <c r="C215" s="43" t="s">
        <v>37</v>
      </c>
      <c r="D215" s="84">
        <v>120</v>
      </c>
      <c r="E215" s="59"/>
      <c r="F215" s="83">
        <f t="shared" si="3"/>
        <v>0</v>
      </c>
      <c r="G215" s="68"/>
    </row>
    <row r="216" spans="1:7" s="45" customFormat="1" ht="25.5">
      <c r="A216" s="41">
        <v>215</v>
      </c>
      <c r="B216" s="42" t="s">
        <v>279</v>
      </c>
      <c r="C216" s="43" t="s">
        <v>37</v>
      </c>
      <c r="D216" s="84">
        <v>190</v>
      </c>
      <c r="E216" s="59"/>
      <c r="F216" s="83">
        <f t="shared" si="3"/>
        <v>0</v>
      </c>
      <c r="G216" s="68"/>
    </row>
    <row r="217" spans="1:7" s="45" customFormat="1" ht="25.5">
      <c r="A217" s="41">
        <v>216</v>
      </c>
      <c r="B217" s="42" t="s">
        <v>244</v>
      </c>
      <c r="C217" s="43" t="s">
        <v>37</v>
      </c>
      <c r="D217" s="84">
        <v>270</v>
      </c>
      <c r="E217" s="59"/>
      <c r="F217" s="83">
        <f t="shared" si="3"/>
        <v>0</v>
      </c>
      <c r="G217" s="68"/>
    </row>
    <row r="218" spans="1:7" s="45" customFormat="1" ht="25.5">
      <c r="A218" s="41">
        <v>217</v>
      </c>
      <c r="B218" s="42" t="s">
        <v>245</v>
      </c>
      <c r="C218" s="43" t="s">
        <v>37</v>
      </c>
      <c r="D218" s="84">
        <v>172</v>
      </c>
      <c r="E218" s="59"/>
      <c r="F218" s="83">
        <f t="shared" si="3"/>
        <v>0</v>
      </c>
      <c r="G218" s="68"/>
    </row>
    <row r="219" spans="1:7" s="45" customFormat="1" ht="12.75">
      <c r="A219" s="41">
        <v>218</v>
      </c>
      <c r="B219" s="42" t="s">
        <v>246</v>
      </c>
      <c r="C219" s="43" t="s">
        <v>37</v>
      </c>
      <c r="D219" s="84">
        <v>115</v>
      </c>
      <c r="E219" s="59"/>
      <c r="F219" s="83">
        <f t="shared" si="3"/>
        <v>0</v>
      </c>
      <c r="G219" s="68"/>
    </row>
    <row r="220" spans="1:7" s="45" customFormat="1" ht="12.75">
      <c r="A220" s="41">
        <v>219</v>
      </c>
      <c r="B220" s="42" t="s">
        <v>247</v>
      </c>
      <c r="C220" s="43" t="s">
        <v>37</v>
      </c>
      <c r="D220" s="84">
        <v>90</v>
      </c>
      <c r="E220" s="59"/>
      <c r="F220" s="83">
        <f t="shared" si="3"/>
        <v>0</v>
      </c>
      <c r="G220" s="68"/>
    </row>
    <row r="221" spans="1:7" s="45" customFormat="1" ht="25.5">
      <c r="A221" s="41">
        <v>220</v>
      </c>
      <c r="B221" s="42" t="s">
        <v>248</v>
      </c>
      <c r="C221" s="43" t="s">
        <v>37</v>
      </c>
      <c r="D221" s="84">
        <v>42</v>
      </c>
      <c r="E221" s="59"/>
      <c r="F221" s="83">
        <f t="shared" si="3"/>
        <v>0</v>
      </c>
      <c r="G221" s="68"/>
    </row>
    <row r="222" spans="1:7" s="45" customFormat="1" ht="12.75">
      <c r="A222" s="41">
        <v>221</v>
      </c>
      <c r="B222" s="42" t="s">
        <v>249</v>
      </c>
      <c r="C222" s="43" t="s">
        <v>37</v>
      </c>
      <c r="D222" s="84">
        <v>65</v>
      </c>
      <c r="E222" s="59"/>
      <c r="F222" s="83">
        <f t="shared" si="3"/>
        <v>0</v>
      </c>
      <c r="G222" s="68"/>
    </row>
    <row r="223" spans="1:7" s="45" customFormat="1" ht="12.75">
      <c r="A223" s="41">
        <v>222</v>
      </c>
      <c r="B223" s="42" t="s">
        <v>250</v>
      </c>
      <c r="C223" s="43" t="s">
        <v>37</v>
      </c>
      <c r="D223" s="84">
        <v>35</v>
      </c>
      <c r="E223" s="59"/>
      <c r="F223" s="83">
        <f t="shared" si="3"/>
        <v>0</v>
      </c>
      <c r="G223" s="68"/>
    </row>
    <row r="224" spans="1:7" s="45" customFormat="1" ht="12.75">
      <c r="A224" s="41">
        <v>223</v>
      </c>
      <c r="B224" s="42" t="s">
        <v>251</v>
      </c>
      <c r="C224" s="43" t="s">
        <v>37</v>
      </c>
      <c r="D224" s="84">
        <v>5</v>
      </c>
      <c r="E224" s="59"/>
      <c r="F224" s="83">
        <f t="shared" si="3"/>
        <v>0</v>
      </c>
      <c r="G224" s="68"/>
    </row>
    <row r="225" spans="1:7" s="45" customFormat="1" ht="12.75">
      <c r="A225" s="41">
        <v>224</v>
      </c>
      <c r="B225" s="42" t="s">
        <v>252</v>
      </c>
      <c r="C225" s="43" t="s">
        <v>37</v>
      </c>
      <c r="D225" s="84">
        <v>7</v>
      </c>
      <c r="E225" s="59"/>
      <c r="F225" s="83">
        <f t="shared" si="3"/>
        <v>0</v>
      </c>
      <c r="G225" s="68"/>
    </row>
    <row r="226" spans="1:7" s="45" customFormat="1" ht="12.75">
      <c r="A226" s="41">
        <v>225</v>
      </c>
      <c r="B226" s="42" t="s">
        <v>253</v>
      </c>
      <c r="C226" s="43" t="s">
        <v>37</v>
      </c>
      <c r="D226" s="84">
        <v>8</v>
      </c>
      <c r="E226" s="59"/>
      <c r="F226" s="83">
        <f t="shared" si="3"/>
        <v>0</v>
      </c>
      <c r="G226" s="68"/>
    </row>
    <row r="227" spans="1:7" s="45" customFormat="1" ht="12.75">
      <c r="A227" s="41">
        <v>226</v>
      </c>
      <c r="B227" s="42" t="s">
        <v>254</v>
      </c>
      <c r="C227" s="43" t="s">
        <v>37</v>
      </c>
      <c r="D227" s="84">
        <v>13</v>
      </c>
      <c r="E227" s="59"/>
      <c r="F227" s="83">
        <f t="shared" si="3"/>
        <v>0</v>
      </c>
      <c r="G227" s="68"/>
    </row>
    <row r="228" spans="1:7" s="45" customFormat="1" ht="12.75">
      <c r="A228" s="41">
        <v>227</v>
      </c>
      <c r="B228" s="42" t="s">
        <v>255</v>
      </c>
      <c r="C228" s="43" t="s">
        <v>37</v>
      </c>
      <c r="D228" s="84">
        <v>14</v>
      </c>
      <c r="E228" s="59"/>
      <c r="F228" s="83">
        <f t="shared" si="3"/>
        <v>0</v>
      </c>
      <c r="G228" s="68"/>
    </row>
    <row r="229" spans="1:7" s="45" customFormat="1" ht="12.75">
      <c r="A229" s="41">
        <v>228</v>
      </c>
      <c r="B229" s="42" t="s">
        <v>256</v>
      </c>
      <c r="C229" s="43" t="s">
        <v>37</v>
      </c>
      <c r="D229" s="84">
        <v>15</v>
      </c>
      <c r="E229" s="59"/>
      <c r="F229" s="83">
        <f t="shared" si="3"/>
        <v>0</v>
      </c>
      <c r="G229" s="68"/>
    </row>
    <row r="230" spans="1:7" s="45" customFormat="1" ht="12.75">
      <c r="A230" s="41">
        <v>229</v>
      </c>
      <c r="B230" s="42" t="s">
        <v>257</v>
      </c>
      <c r="C230" s="43" t="s">
        <v>37</v>
      </c>
      <c r="D230" s="84">
        <v>18</v>
      </c>
      <c r="E230" s="59"/>
      <c r="F230" s="83">
        <f t="shared" si="3"/>
        <v>0</v>
      </c>
      <c r="G230" s="68"/>
    </row>
    <row r="231" spans="1:7" s="45" customFormat="1" ht="12.75">
      <c r="A231" s="41">
        <v>230</v>
      </c>
      <c r="B231" s="42" t="s">
        <v>258</v>
      </c>
      <c r="C231" s="43" t="s">
        <v>37</v>
      </c>
      <c r="D231" s="84">
        <v>26</v>
      </c>
      <c r="E231" s="59"/>
      <c r="F231" s="83">
        <f t="shared" si="3"/>
        <v>0</v>
      </c>
      <c r="G231" s="68"/>
    </row>
    <row r="232" spans="1:7" s="45" customFormat="1" ht="12.75">
      <c r="A232" s="41">
        <v>231</v>
      </c>
      <c r="B232" s="42" t="s">
        <v>259</v>
      </c>
      <c r="C232" s="43" t="s">
        <v>37</v>
      </c>
      <c r="D232" s="84">
        <v>33</v>
      </c>
      <c r="E232" s="59"/>
      <c r="F232" s="83">
        <f t="shared" si="3"/>
        <v>0</v>
      </c>
      <c r="G232" s="68"/>
    </row>
    <row r="233" spans="1:7" s="45" customFormat="1" ht="12.75">
      <c r="A233" s="41">
        <v>232</v>
      </c>
      <c r="B233" s="42" t="s">
        <v>260</v>
      </c>
      <c r="C233" s="43" t="s">
        <v>37</v>
      </c>
      <c r="D233" s="84">
        <v>38</v>
      </c>
      <c r="E233" s="59"/>
      <c r="F233" s="83">
        <f t="shared" si="3"/>
        <v>0</v>
      </c>
      <c r="G233" s="68"/>
    </row>
    <row r="234" spans="1:7" s="45" customFormat="1" ht="12.75">
      <c r="A234" s="41">
        <v>233</v>
      </c>
      <c r="B234" s="42" t="s">
        <v>261</v>
      </c>
      <c r="C234" s="43" t="s">
        <v>37</v>
      </c>
      <c r="D234" s="84">
        <v>46</v>
      </c>
      <c r="E234" s="59"/>
      <c r="F234" s="83">
        <f t="shared" si="3"/>
        <v>0</v>
      </c>
      <c r="G234" s="68"/>
    </row>
    <row r="235" spans="1:7" s="45" customFormat="1" ht="12.75">
      <c r="A235" s="41">
        <v>234</v>
      </c>
      <c r="B235" s="42" t="s">
        <v>262</v>
      </c>
      <c r="C235" s="43" t="s">
        <v>37</v>
      </c>
      <c r="D235" s="84">
        <v>57</v>
      </c>
      <c r="E235" s="59"/>
      <c r="F235" s="83">
        <f t="shared" si="3"/>
        <v>0</v>
      </c>
      <c r="G235" s="68"/>
    </row>
    <row r="236" spans="1:7" s="45" customFormat="1" ht="12.75">
      <c r="A236" s="41">
        <v>235</v>
      </c>
      <c r="B236" s="42" t="s">
        <v>263</v>
      </c>
      <c r="C236" s="43" t="s">
        <v>37</v>
      </c>
      <c r="D236" s="84">
        <v>82</v>
      </c>
      <c r="E236" s="59"/>
      <c r="F236" s="83">
        <f t="shared" si="3"/>
        <v>0</v>
      </c>
      <c r="G236" s="68"/>
    </row>
    <row r="237" spans="1:7" s="45" customFormat="1" ht="12.75">
      <c r="A237" s="41">
        <v>236</v>
      </c>
      <c r="B237" s="42" t="s">
        <v>288</v>
      </c>
      <c r="C237" s="43" t="s">
        <v>37</v>
      </c>
      <c r="D237" s="84">
        <v>77</v>
      </c>
      <c r="E237" s="59"/>
      <c r="F237" s="83">
        <f t="shared" si="3"/>
        <v>0</v>
      </c>
      <c r="G237" s="68"/>
    </row>
    <row r="238" spans="1:7" s="45" customFormat="1" ht="12.75">
      <c r="A238" s="41">
        <v>237</v>
      </c>
      <c r="B238" s="42" t="s">
        <v>289</v>
      </c>
      <c r="C238" s="43" t="s">
        <v>37</v>
      </c>
      <c r="D238" s="84">
        <v>136</v>
      </c>
      <c r="E238" s="59"/>
      <c r="F238" s="83">
        <f t="shared" si="3"/>
        <v>0</v>
      </c>
      <c r="G238" s="68"/>
    </row>
    <row r="239" spans="1:7" s="45" customFormat="1" ht="12.75">
      <c r="A239" s="41">
        <v>238</v>
      </c>
      <c r="B239" s="42" t="s">
        <v>290</v>
      </c>
      <c r="C239" s="43" t="s">
        <v>37</v>
      </c>
      <c r="D239" s="84">
        <v>92</v>
      </c>
      <c r="E239" s="59"/>
      <c r="F239" s="83">
        <f t="shared" si="3"/>
        <v>0</v>
      </c>
      <c r="G239" s="68"/>
    </row>
    <row r="240" spans="1:7" s="45" customFormat="1" ht="12.75">
      <c r="A240" s="41">
        <v>239</v>
      </c>
      <c r="B240" s="42" t="s">
        <v>291</v>
      </c>
      <c r="C240" s="43" t="s">
        <v>37</v>
      </c>
      <c r="D240" s="84">
        <v>167</v>
      </c>
      <c r="E240" s="59"/>
      <c r="F240" s="83">
        <f t="shared" si="3"/>
        <v>0</v>
      </c>
      <c r="G240" s="68"/>
    </row>
    <row r="241" spans="1:7" s="45" customFormat="1" ht="12.75">
      <c r="A241" s="41">
        <v>240</v>
      </c>
      <c r="B241" s="42" t="s">
        <v>292</v>
      </c>
      <c r="C241" s="43" t="s">
        <v>37</v>
      </c>
      <c r="D241" s="84">
        <v>106</v>
      </c>
      <c r="E241" s="59"/>
      <c r="F241" s="83">
        <f t="shared" si="3"/>
        <v>0</v>
      </c>
      <c r="G241" s="68"/>
    </row>
    <row r="242" spans="1:7" s="45" customFormat="1" ht="12.75">
      <c r="A242" s="41">
        <v>241</v>
      </c>
      <c r="B242" s="42" t="s">
        <v>293</v>
      </c>
      <c r="C242" s="43" t="s">
        <v>37</v>
      </c>
      <c r="D242" s="84">
        <v>182</v>
      </c>
      <c r="E242" s="59"/>
      <c r="F242" s="83">
        <f t="shared" si="3"/>
        <v>0</v>
      </c>
      <c r="G242" s="68"/>
    </row>
    <row r="243" spans="1:7" s="45" customFormat="1" ht="12.75">
      <c r="A243" s="41">
        <v>242</v>
      </c>
      <c r="B243" s="42" t="s">
        <v>294</v>
      </c>
      <c r="C243" s="43" t="s">
        <v>37</v>
      </c>
      <c r="D243" s="84">
        <v>266</v>
      </c>
      <c r="E243" s="59"/>
      <c r="F243" s="83">
        <f t="shared" si="3"/>
        <v>0</v>
      </c>
      <c r="G243" s="68"/>
    </row>
    <row r="244" spans="1:7" s="45" customFormat="1" ht="12.75">
      <c r="A244" s="41">
        <v>243</v>
      </c>
      <c r="B244" s="42" t="s">
        <v>295</v>
      </c>
      <c r="C244" s="43" t="s">
        <v>37</v>
      </c>
      <c r="D244" s="84">
        <v>308</v>
      </c>
      <c r="E244" s="59"/>
      <c r="F244" s="83">
        <f t="shared" si="3"/>
        <v>0</v>
      </c>
      <c r="G244" s="68"/>
    </row>
    <row r="245" spans="1:7" s="45" customFormat="1" ht="12.75">
      <c r="A245" s="41">
        <v>244</v>
      </c>
      <c r="B245" s="42" t="s">
        <v>296</v>
      </c>
      <c r="C245" s="43" t="s">
        <v>37</v>
      </c>
      <c r="D245" s="84">
        <v>463</v>
      </c>
      <c r="E245" s="59"/>
      <c r="F245" s="83">
        <f t="shared" si="3"/>
        <v>0</v>
      </c>
      <c r="G245" s="68"/>
    </row>
    <row r="246" spans="1:7" s="45" customFormat="1" ht="12.75">
      <c r="A246" s="41">
        <v>245</v>
      </c>
      <c r="B246" s="42" t="s">
        <v>297</v>
      </c>
      <c r="C246" s="43" t="s">
        <v>37</v>
      </c>
      <c r="D246" s="84">
        <v>503</v>
      </c>
      <c r="E246" s="59"/>
      <c r="F246" s="83">
        <f t="shared" si="3"/>
        <v>0</v>
      </c>
      <c r="G246" s="68"/>
    </row>
    <row r="247" spans="1:7" s="45" customFormat="1" ht="12.75">
      <c r="A247" s="41">
        <v>246</v>
      </c>
      <c r="B247" s="42" t="s">
        <v>298</v>
      </c>
      <c r="C247" s="43" t="s">
        <v>37</v>
      </c>
      <c r="D247" s="84">
        <v>804</v>
      </c>
      <c r="E247" s="59"/>
      <c r="F247" s="83">
        <f t="shared" si="3"/>
        <v>0</v>
      </c>
      <c r="G247" s="68"/>
    </row>
    <row r="248" spans="1:7" s="45" customFormat="1" ht="12.75">
      <c r="A248" s="41">
        <v>247</v>
      </c>
      <c r="B248" s="42" t="s">
        <v>299</v>
      </c>
      <c r="C248" s="43" t="s">
        <v>37</v>
      </c>
      <c r="D248" s="84">
        <v>58</v>
      </c>
      <c r="E248" s="59"/>
      <c r="F248" s="83">
        <f t="shared" si="3"/>
        <v>0</v>
      </c>
      <c r="G248" s="68"/>
    </row>
    <row r="249" spans="1:7" s="45" customFormat="1" ht="12.75">
      <c r="A249" s="41">
        <v>248</v>
      </c>
      <c r="B249" s="42" t="s">
        <v>300</v>
      </c>
      <c r="C249" s="43" t="s">
        <v>37</v>
      </c>
      <c r="D249" s="84">
        <v>111</v>
      </c>
      <c r="E249" s="59"/>
      <c r="F249" s="83">
        <f t="shared" si="3"/>
        <v>0</v>
      </c>
      <c r="G249" s="68"/>
    </row>
    <row r="250" spans="1:7" s="45" customFormat="1" ht="12.75">
      <c r="A250" s="41">
        <v>249</v>
      </c>
      <c r="B250" s="42" t="s">
        <v>301</v>
      </c>
      <c r="C250" s="43" t="s">
        <v>37</v>
      </c>
      <c r="D250" s="84">
        <v>111</v>
      </c>
      <c r="E250" s="59"/>
      <c r="F250" s="83">
        <f t="shared" si="3"/>
        <v>0</v>
      </c>
      <c r="G250" s="68"/>
    </row>
    <row r="251" spans="1:7" s="45" customFormat="1" ht="12.75">
      <c r="A251" s="41">
        <v>250</v>
      </c>
      <c r="B251" s="42" t="s">
        <v>307</v>
      </c>
      <c r="C251" s="43" t="s">
        <v>37</v>
      </c>
      <c r="D251" s="84">
        <v>52</v>
      </c>
      <c r="E251" s="59"/>
      <c r="F251" s="83">
        <f t="shared" si="3"/>
        <v>0</v>
      </c>
      <c r="G251" s="68"/>
    </row>
    <row r="252" spans="1:7" s="45" customFormat="1" ht="12.75">
      <c r="A252" s="41">
        <v>251</v>
      </c>
      <c r="B252" s="42" t="s">
        <v>302</v>
      </c>
      <c r="C252" s="43" t="s">
        <v>37</v>
      </c>
      <c r="D252" s="84">
        <v>52</v>
      </c>
      <c r="E252" s="59"/>
      <c r="F252" s="83">
        <f t="shared" si="3"/>
        <v>0</v>
      </c>
      <c r="G252" s="68"/>
    </row>
    <row r="253" spans="1:7" s="45" customFormat="1" ht="12.75">
      <c r="A253" s="41">
        <v>252</v>
      </c>
      <c r="B253" s="42" t="s">
        <v>303</v>
      </c>
      <c r="C253" s="43" t="s">
        <v>37</v>
      </c>
      <c r="D253" s="84">
        <v>58</v>
      </c>
      <c r="E253" s="59"/>
      <c r="F253" s="83">
        <f t="shared" si="3"/>
        <v>0</v>
      </c>
      <c r="G253" s="68"/>
    </row>
    <row r="254" spans="1:7" s="45" customFormat="1" ht="12.75">
      <c r="A254" s="41">
        <v>253</v>
      </c>
      <c r="B254" s="42" t="s">
        <v>304</v>
      </c>
      <c r="C254" s="43" t="s">
        <v>37</v>
      </c>
      <c r="D254" s="84">
        <v>58</v>
      </c>
      <c r="E254" s="59"/>
      <c r="F254" s="83">
        <f t="shared" si="3"/>
        <v>0</v>
      </c>
      <c r="G254" s="68"/>
    </row>
    <row r="255" spans="1:7" s="45" customFormat="1" ht="12.75">
      <c r="A255" s="41">
        <v>254</v>
      </c>
      <c r="B255" s="42" t="s">
        <v>305</v>
      </c>
      <c r="C255" s="43" t="s">
        <v>37</v>
      </c>
      <c r="D255" s="84">
        <v>163</v>
      </c>
      <c r="E255" s="59"/>
      <c r="F255" s="83">
        <f t="shared" si="3"/>
        <v>0</v>
      </c>
      <c r="G255" s="68"/>
    </row>
    <row r="256" spans="1:7" s="45" customFormat="1" ht="12.75">
      <c r="A256" s="41">
        <v>255</v>
      </c>
      <c r="B256" s="42" t="s">
        <v>306</v>
      </c>
      <c r="C256" s="43" t="s">
        <v>37</v>
      </c>
      <c r="D256" s="84">
        <v>147</v>
      </c>
      <c r="E256" s="59"/>
      <c r="F256" s="83">
        <f t="shared" si="3"/>
        <v>0</v>
      </c>
      <c r="G256" s="68"/>
    </row>
    <row r="257" spans="1:7" s="45" customFormat="1" ht="12.75">
      <c r="A257" s="41">
        <v>256</v>
      </c>
      <c r="B257" s="42" t="s">
        <v>308</v>
      </c>
      <c r="C257" s="43" t="s">
        <v>37</v>
      </c>
      <c r="D257" s="84">
        <v>108</v>
      </c>
      <c r="E257" s="59"/>
      <c r="F257" s="83">
        <f t="shared" si="3"/>
        <v>0</v>
      </c>
      <c r="G257" s="68"/>
    </row>
    <row r="258" spans="1:7" s="45" customFormat="1" ht="12.75">
      <c r="A258" s="41">
        <v>257</v>
      </c>
      <c r="B258" s="42" t="s">
        <v>309</v>
      </c>
      <c r="C258" s="43" t="s">
        <v>37</v>
      </c>
      <c r="D258" s="84">
        <v>167</v>
      </c>
      <c r="E258" s="59"/>
      <c r="F258" s="83">
        <f t="shared" si="3"/>
        <v>0</v>
      </c>
      <c r="G258" s="68"/>
    </row>
    <row r="259" spans="1:7" s="45" customFormat="1" ht="12.75">
      <c r="A259" s="41">
        <v>258</v>
      </c>
      <c r="B259" s="42" t="s">
        <v>313</v>
      </c>
      <c r="C259" s="43" t="s">
        <v>37</v>
      </c>
      <c r="D259" s="84">
        <v>31</v>
      </c>
      <c r="E259" s="59"/>
      <c r="F259" s="83">
        <f aca="true" t="shared" si="4" ref="F259:F322">E259*D259</f>
        <v>0</v>
      </c>
      <c r="G259" s="68"/>
    </row>
    <row r="260" spans="1:7" s="45" customFormat="1" ht="12.75">
      <c r="A260" s="41">
        <v>259</v>
      </c>
      <c r="B260" s="42" t="s">
        <v>310</v>
      </c>
      <c r="C260" s="43" t="s">
        <v>37</v>
      </c>
      <c r="D260" s="84">
        <v>34</v>
      </c>
      <c r="E260" s="59"/>
      <c r="F260" s="83">
        <f t="shared" si="4"/>
        <v>0</v>
      </c>
      <c r="G260" s="68"/>
    </row>
    <row r="261" spans="1:7" s="45" customFormat="1" ht="12.75">
      <c r="A261" s="41">
        <v>260</v>
      </c>
      <c r="B261" s="42" t="s">
        <v>311</v>
      </c>
      <c r="C261" s="43" t="s">
        <v>37</v>
      </c>
      <c r="D261" s="84">
        <v>31</v>
      </c>
      <c r="E261" s="59"/>
      <c r="F261" s="83">
        <f t="shared" si="4"/>
        <v>0</v>
      </c>
      <c r="G261" s="68"/>
    </row>
    <row r="262" spans="1:7" s="45" customFormat="1" ht="12.75">
      <c r="A262" s="41">
        <v>261</v>
      </c>
      <c r="B262" s="42" t="s">
        <v>312</v>
      </c>
      <c r="C262" s="43" t="s">
        <v>37</v>
      </c>
      <c r="D262" s="84">
        <v>64</v>
      </c>
      <c r="E262" s="59"/>
      <c r="F262" s="83">
        <f t="shared" si="4"/>
        <v>0</v>
      </c>
      <c r="G262" s="68"/>
    </row>
    <row r="263" spans="1:7" s="45" customFormat="1" ht="12.75">
      <c r="A263" s="41">
        <v>262</v>
      </c>
      <c r="B263" s="42" t="s">
        <v>315</v>
      </c>
      <c r="C263" s="43" t="s">
        <v>37</v>
      </c>
      <c r="D263" s="84">
        <v>66</v>
      </c>
      <c r="E263" s="59"/>
      <c r="F263" s="83">
        <f t="shared" si="4"/>
        <v>0</v>
      </c>
      <c r="G263" s="68"/>
    </row>
    <row r="264" spans="1:7" s="45" customFormat="1" ht="12.75">
      <c r="A264" s="41">
        <v>263</v>
      </c>
      <c r="B264" s="42" t="s">
        <v>314</v>
      </c>
      <c r="C264" s="43" t="s">
        <v>37</v>
      </c>
      <c r="D264" s="84">
        <v>124</v>
      </c>
      <c r="E264" s="59"/>
      <c r="F264" s="83">
        <f t="shared" si="4"/>
        <v>0</v>
      </c>
      <c r="G264" s="68"/>
    </row>
    <row r="265" spans="1:7" s="45" customFormat="1" ht="12.75">
      <c r="A265" s="41">
        <v>264</v>
      </c>
      <c r="B265" s="42" t="s">
        <v>316</v>
      </c>
      <c r="C265" s="43" t="s">
        <v>37</v>
      </c>
      <c r="D265" s="84">
        <v>29</v>
      </c>
      <c r="E265" s="59"/>
      <c r="F265" s="83">
        <f t="shared" si="4"/>
        <v>0</v>
      </c>
      <c r="G265" s="68"/>
    </row>
    <row r="266" spans="1:7" s="45" customFormat="1" ht="12.75">
      <c r="A266" s="41">
        <v>265</v>
      </c>
      <c r="B266" s="42" t="s">
        <v>317</v>
      </c>
      <c r="C266" s="43" t="s">
        <v>37</v>
      </c>
      <c r="D266" s="84">
        <v>29</v>
      </c>
      <c r="E266" s="59"/>
      <c r="F266" s="83">
        <f t="shared" si="4"/>
        <v>0</v>
      </c>
      <c r="G266" s="68"/>
    </row>
    <row r="267" spans="1:7" s="45" customFormat="1" ht="12.75">
      <c r="A267" s="41">
        <v>266</v>
      </c>
      <c r="B267" s="42" t="s">
        <v>318</v>
      </c>
      <c r="C267" s="43" t="s">
        <v>37</v>
      </c>
      <c r="D267" s="84">
        <v>30</v>
      </c>
      <c r="E267" s="59"/>
      <c r="F267" s="83">
        <f t="shared" si="4"/>
        <v>0</v>
      </c>
      <c r="G267" s="68"/>
    </row>
    <row r="268" spans="1:7" s="45" customFormat="1" ht="12.75">
      <c r="A268" s="41">
        <v>267</v>
      </c>
      <c r="B268" s="42" t="s">
        <v>319</v>
      </c>
      <c r="C268" s="43" t="s">
        <v>37</v>
      </c>
      <c r="D268" s="84">
        <v>30</v>
      </c>
      <c r="E268" s="59"/>
      <c r="F268" s="83">
        <f t="shared" si="4"/>
        <v>0</v>
      </c>
      <c r="G268" s="68"/>
    </row>
    <row r="269" spans="1:7" s="45" customFormat="1" ht="12.75">
      <c r="A269" s="41">
        <v>268</v>
      </c>
      <c r="B269" s="42" t="s">
        <v>320</v>
      </c>
      <c r="C269" s="43" t="s">
        <v>37</v>
      </c>
      <c r="D269" s="84">
        <v>39</v>
      </c>
      <c r="E269" s="59"/>
      <c r="F269" s="83">
        <f t="shared" si="4"/>
        <v>0</v>
      </c>
      <c r="G269" s="68"/>
    </row>
    <row r="270" spans="1:7" s="45" customFormat="1" ht="12.75">
      <c r="A270" s="41">
        <v>269</v>
      </c>
      <c r="B270" s="42" t="s">
        <v>321</v>
      </c>
      <c r="C270" s="43" t="s">
        <v>37</v>
      </c>
      <c r="D270" s="84">
        <v>33</v>
      </c>
      <c r="E270" s="59"/>
      <c r="F270" s="83">
        <f t="shared" si="4"/>
        <v>0</v>
      </c>
      <c r="G270" s="68"/>
    </row>
    <row r="271" spans="1:7" s="45" customFormat="1" ht="12.75">
      <c r="A271" s="41">
        <v>270</v>
      </c>
      <c r="B271" s="42" t="s">
        <v>322</v>
      </c>
      <c r="C271" s="43" t="s">
        <v>37</v>
      </c>
      <c r="D271" s="84">
        <v>29</v>
      </c>
      <c r="E271" s="59"/>
      <c r="F271" s="83">
        <f t="shared" si="4"/>
        <v>0</v>
      </c>
      <c r="G271" s="68"/>
    </row>
    <row r="272" spans="1:7" s="45" customFormat="1" ht="12.75">
      <c r="A272" s="41">
        <v>271</v>
      </c>
      <c r="B272" s="42" t="s">
        <v>323</v>
      </c>
      <c r="C272" s="43" t="s">
        <v>37</v>
      </c>
      <c r="D272" s="84">
        <v>39</v>
      </c>
      <c r="E272" s="59"/>
      <c r="F272" s="83">
        <f t="shared" si="4"/>
        <v>0</v>
      </c>
      <c r="G272" s="68"/>
    </row>
    <row r="273" spans="1:7" s="45" customFormat="1" ht="12.75">
      <c r="A273" s="41">
        <v>272</v>
      </c>
      <c r="B273" s="42" t="s">
        <v>324</v>
      </c>
      <c r="C273" s="43" t="s">
        <v>37</v>
      </c>
      <c r="D273" s="84">
        <v>29</v>
      </c>
      <c r="E273" s="59"/>
      <c r="F273" s="83">
        <f t="shared" si="4"/>
        <v>0</v>
      </c>
      <c r="G273" s="68"/>
    </row>
    <row r="274" spans="1:7" s="45" customFormat="1" ht="12.75">
      <c r="A274" s="41">
        <v>273</v>
      </c>
      <c r="B274" s="42" t="s">
        <v>325</v>
      </c>
      <c r="C274" s="43" t="s">
        <v>37</v>
      </c>
      <c r="D274" s="84">
        <v>90</v>
      </c>
      <c r="E274" s="59"/>
      <c r="F274" s="83">
        <f t="shared" si="4"/>
        <v>0</v>
      </c>
      <c r="G274" s="68"/>
    </row>
    <row r="275" spans="1:7" s="45" customFormat="1" ht="12.75">
      <c r="A275" s="41">
        <v>274</v>
      </c>
      <c r="B275" s="42" t="s">
        <v>326</v>
      </c>
      <c r="C275" s="43" t="s">
        <v>37</v>
      </c>
      <c r="D275" s="84">
        <v>81</v>
      </c>
      <c r="E275" s="59"/>
      <c r="F275" s="83">
        <f t="shared" si="4"/>
        <v>0</v>
      </c>
      <c r="G275" s="68"/>
    </row>
    <row r="276" spans="1:7" s="45" customFormat="1" ht="12.75">
      <c r="A276" s="41">
        <v>275</v>
      </c>
      <c r="B276" s="42" t="s">
        <v>327</v>
      </c>
      <c r="C276" s="43" t="s">
        <v>37</v>
      </c>
      <c r="D276" s="84">
        <v>81</v>
      </c>
      <c r="E276" s="59"/>
      <c r="F276" s="83">
        <f t="shared" si="4"/>
        <v>0</v>
      </c>
      <c r="G276" s="68"/>
    </row>
    <row r="277" spans="1:7" s="45" customFormat="1" ht="12.75">
      <c r="A277" s="41">
        <v>276</v>
      </c>
      <c r="B277" s="42" t="s">
        <v>328</v>
      </c>
      <c r="C277" s="43" t="s">
        <v>37</v>
      </c>
      <c r="D277" s="84">
        <v>95</v>
      </c>
      <c r="E277" s="59"/>
      <c r="F277" s="83">
        <f t="shared" si="4"/>
        <v>0</v>
      </c>
      <c r="G277" s="68"/>
    </row>
    <row r="278" spans="1:7" s="45" customFormat="1" ht="12.75">
      <c r="A278" s="41">
        <v>277</v>
      </c>
      <c r="B278" s="42" t="s">
        <v>329</v>
      </c>
      <c r="C278" s="43" t="s">
        <v>37</v>
      </c>
      <c r="D278" s="84">
        <v>95</v>
      </c>
      <c r="E278" s="59"/>
      <c r="F278" s="83">
        <f t="shared" si="4"/>
        <v>0</v>
      </c>
      <c r="G278" s="68"/>
    </row>
    <row r="279" spans="1:7" s="45" customFormat="1" ht="25.5">
      <c r="A279" s="41">
        <v>278</v>
      </c>
      <c r="B279" s="42" t="s">
        <v>330</v>
      </c>
      <c r="C279" s="43" t="s">
        <v>37</v>
      </c>
      <c r="D279" s="84">
        <v>271</v>
      </c>
      <c r="E279" s="59"/>
      <c r="F279" s="83">
        <f t="shared" si="4"/>
        <v>0</v>
      </c>
      <c r="G279" s="68"/>
    </row>
    <row r="280" spans="1:7" s="45" customFormat="1" ht="25.5">
      <c r="A280" s="41">
        <v>279</v>
      </c>
      <c r="B280" s="42" t="s">
        <v>331</v>
      </c>
      <c r="C280" s="43" t="s">
        <v>37</v>
      </c>
      <c r="D280" s="84">
        <v>216</v>
      </c>
      <c r="E280" s="59"/>
      <c r="F280" s="83">
        <f t="shared" si="4"/>
        <v>0</v>
      </c>
      <c r="G280" s="68"/>
    </row>
    <row r="281" spans="1:7" s="45" customFormat="1" ht="12.75">
      <c r="A281" s="41">
        <v>280</v>
      </c>
      <c r="B281" s="42" t="s">
        <v>332</v>
      </c>
      <c r="C281" s="43" t="s">
        <v>37</v>
      </c>
      <c r="D281" s="84">
        <v>251</v>
      </c>
      <c r="E281" s="59"/>
      <c r="F281" s="83">
        <f t="shared" si="4"/>
        <v>0</v>
      </c>
      <c r="G281" s="68"/>
    </row>
    <row r="282" spans="1:7" s="45" customFormat="1" ht="12.75">
      <c r="A282" s="41">
        <v>281</v>
      </c>
      <c r="B282" s="42" t="s">
        <v>333</v>
      </c>
      <c r="C282" s="43" t="s">
        <v>37</v>
      </c>
      <c r="D282" s="84">
        <v>216</v>
      </c>
      <c r="E282" s="59"/>
      <c r="F282" s="83">
        <f t="shared" si="4"/>
        <v>0</v>
      </c>
      <c r="G282" s="68"/>
    </row>
    <row r="283" spans="1:7" s="45" customFormat="1" ht="12.75">
      <c r="A283" s="41">
        <v>282</v>
      </c>
      <c r="B283" s="42" t="s">
        <v>334</v>
      </c>
      <c r="C283" s="43" t="s">
        <v>37</v>
      </c>
      <c r="D283" s="84">
        <v>216</v>
      </c>
      <c r="E283" s="59"/>
      <c r="F283" s="83">
        <f t="shared" si="4"/>
        <v>0</v>
      </c>
      <c r="G283" s="68"/>
    </row>
    <row r="284" spans="1:7" s="45" customFormat="1" ht="12.75">
      <c r="A284" s="41">
        <v>283</v>
      </c>
      <c r="B284" s="42" t="s">
        <v>335</v>
      </c>
      <c r="C284" s="43" t="s">
        <v>37</v>
      </c>
      <c r="D284" s="84">
        <v>251</v>
      </c>
      <c r="E284" s="59"/>
      <c r="F284" s="83">
        <f t="shared" si="4"/>
        <v>0</v>
      </c>
      <c r="G284" s="68"/>
    </row>
    <row r="285" spans="1:7" s="45" customFormat="1" ht="12.75">
      <c r="A285" s="41">
        <v>284</v>
      </c>
      <c r="B285" s="42" t="s">
        <v>336</v>
      </c>
      <c r="C285" s="43" t="s">
        <v>37</v>
      </c>
      <c r="D285" s="84">
        <v>48</v>
      </c>
      <c r="E285" s="59"/>
      <c r="F285" s="83">
        <f t="shared" si="4"/>
        <v>0</v>
      </c>
      <c r="G285" s="68"/>
    </row>
    <row r="286" spans="1:7" s="45" customFormat="1" ht="12.75">
      <c r="A286" s="41">
        <v>285</v>
      </c>
      <c r="B286" s="42" t="s">
        <v>337</v>
      </c>
      <c r="C286" s="43" t="s">
        <v>37</v>
      </c>
      <c r="D286" s="84">
        <v>41</v>
      </c>
      <c r="E286" s="59"/>
      <c r="F286" s="83">
        <f t="shared" si="4"/>
        <v>0</v>
      </c>
      <c r="G286" s="68"/>
    </row>
    <row r="287" spans="1:7" s="45" customFormat="1" ht="12.75">
      <c r="A287" s="41">
        <v>286</v>
      </c>
      <c r="B287" s="42" t="s">
        <v>338</v>
      </c>
      <c r="C287" s="43" t="s">
        <v>37</v>
      </c>
      <c r="D287" s="84">
        <v>47</v>
      </c>
      <c r="E287" s="59"/>
      <c r="F287" s="83">
        <f t="shared" si="4"/>
        <v>0</v>
      </c>
      <c r="G287" s="68"/>
    </row>
    <row r="288" spans="1:7" s="45" customFormat="1" ht="12.75">
      <c r="A288" s="41">
        <v>287</v>
      </c>
      <c r="B288" s="42" t="s">
        <v>339</v>
      </c>
      <c r="C288" s="43" t="s">
        <v>37</v>
      </c>
      <c r="D288" s="84">
        <v>90</v>
      </c>
      <c r="E288" s="59"/>
      <c r="F288" s="83">
        <f t="shared" si="4"/>
        <v>0</v>
      </c>
      <c r="G288" s="68"/>
    </row>
    <row r="289" spans="1:7" s="45" customFormat="1" ht="12.75">
      <c r="A289" s="41">
        <v>288</v>
      </c>
      <c r="B289" s="42" t="s">
        <v>340</v>
      </c>
      <c r="C289" s="43" t="s">
        <v>37</v>
      </c>
      <c r="D289" s="84">
        <v>48</v>
      </c>
      <c r="E289" s="59"/>
      <c r="F289" s="83">
        <f t="shared" si="4"/>
        <v>0</v>
      </c>
      <c r="G289" s="68"/>
    </row>
    <row r="290" spans="1:7" s="45" customFormat="1" ht="12.75">
      <c r="A290" s="41">
        <v>289</v>
      </c>
      <c r="B290" s="42" t="s">
        <v>341</v>
      </c>
      <c r="C290" s="43" t="s">
        <v>37</v>
      </c>
      <c r="D290" s="84">
        <v>41</v>
      </c>
      <c r="E290" s="59"/>
      <c r="F290" s="83">
        <f t="shared" si="4"/>
        <v>0</v>
      </c>
      <c r="G290" s="68"/>
    </row>
    <row r="291" spans="1:7" s="45" customFormat="1" ht="12.75">
      <c r="A291" s="41">
        <v>290</v>
      </c>
      <c r="B291" s="42" t="s">
        <v>342</v>
      </c>
      <c r="C291" s="43" t="s">
        <v>37</v>
      </c>
      <c r="D291" s="84">
        <v>47</v>
      </c>
      <c r="E291" s="59"/>
      <c r="F291" s="83">
        <f t="shared" si="4"/>
        <v>0</v>
      </c>
      <c r="G291" s="68"/>
    </row>
    <row r="292" spans="1:7" s="45" customFormat="1" ht="12.75">
      <c r="A292" s="41">
        <v>291</v>
      </c>
      <c r="B292" s="42" t="s">
        <v>343</v>
      </c>
      <c r="C292" s="43" t="s">
        <v>37</v>
      </c>
      <c r="D292" s="84">
        <v>90</v>
      </c>
      <c r="E292" s="59"/>
      <c r="F292" s="83">
        <f t="shared" si="4"/>
        <v>0</v>
      </c>
      <c r="G292" s="68"/>
    </row>
    <row r="293" spans="1:7" s="45" customFormat="1" ht="12.75">
      <c r="A293" s="41">
        <v>292</v>
      </c>
      <c r="B293" s="42" t="s">
        <v>344</v>
      </c>
      <c r="C293" s="43" t="s">
        <v>37</v>
      </c>
      <c r="D293" s="84">
        <v>18</v>
      </c>
      <c r="E293" s="59"/>
      <c r="F293" s="83">
        <f t="shared" si="4"/>
        <v>0</v>
      </c>
      <c r="G293" s="68"/>
    </row>
    <row r="294" spans="1:7" s="45" customFormat="1" ht="12.75">
      <c r="A294" s="41">
        <v>293</v>
      </c>
      <c r="B294" s="42" t="s">
        <v>345</v>
      </c>
      <c r="C294" s="43" t="s">
        <v>37</v>
      </c>
      <c r="D294" s="84">
        <v>14</v>
      </c>
      <c r="E294" s="59"/>
      <c r="F294" s="83">
        <f t="shared" si="4"/>
        <v>0</v>
      </c>
      <c r="G294" s="68"/>
    </row>
    <row r="295" spans="1:7" s="45" customFormat="1" ht="12.75">
      <c r="A295" s="41">
        <v>294</v>
      </c>
      <c r="B295" s="42" t="s">
        <v>346</v>
      </c>
      <c r="C295" s="43" t="s">
        <v>37</v>
      </c>
      <c r="D295" s="84">
        <v>14</v>
      </c>
      <c r="E295" s="59"/>
      <c r="F295" s="83">
        <f t="shared" si="4"/>
        <v>0</v>
      </c>
      <c r="G295" s="68"/>
    </row>
    <row r="296" spans="1:7" s="45" customFormat="1" ht="12.75">
      <c r="A296" s="41">
        <v>295</v>
      </c>
      <c r="B296" s="42" t="s">
        <v>347</v>
      </c>
      <c r="C296" s="43" t="s">
        <v>37</v>
      </c>
      <c r="D296" s="84">
        <v>30</v>
      </c>
      <c r="E296" s="59"/>
      <c r="F296" s="83">
        <f t="shared" si="4"/>
        <v>0</v>
      </c>
      <c r="G296" s="68"/>
    </row>
    <row r="297" spans="1:7" s="45" customFormat="1" ht="12.75">
      <c r="A297" s="41">
        <v>296</v>
      </c>
      <c r="B297" s="42" t="s">
        <v>348</v>
      </c>
      <c r="C297" s="43" t="s">
        <v>37</v>
      </c>
      <c r="D297" s="84">
        <v>4</v>
      </c>
      <c r="E297" s="59"/>
      <c r="F297" s="83">
        <f t="shared" si="4"/>
        <v>0</v>
      </c>
      <c r="G297" s="68"/>
    </row>
    <row r="298" spans="1:7" s="45" customFormat="1" ht="25.5">
      <c r="A298" s="41">
        <v>297</v>
      </c>
      <c r="B298" s="42" t="s">
        <v>349</v>
      </c>
      <c r="C298" s="43" t="s">
        <v>37</v>
      </c>
      <c r="D298" s="84">
        <v>4</v>
      </c>
      <c r="E298" s="59"/>
      <c r="F298" s="83">
        <f t="shared" si="4"/>
        <v>0</v>
      </c>
      <c r="G298" s="68"/>
    </row>
    <row r="299" spans="1:7" s="45" customFormat="1" ht="12.75">
      <c r="A299" s="41">
        <v>298</v>
      </c>
      <c r="B299" s="42" t="s">
        <v>350</v>
      </c>
      <c r="C299" s="43" t="s">
        <v>37</v>
      </c>
      <c r="D299" s="84">
        <v>131</v>
      </c>
      <c r="E299" s="59"/>
      <c r="F299" s="83">
        <f t="shared" si="4"/>
        <v>0</v>
      </c>
      <c r="G299" s="68"/>
    </row>
    <row r="300" spans="1:7" s="45" customFormat="1" ht="12.75">
      <c r="A300" s="41">
        <v>299</v>
      </c>
      <c r="B300" s="42" t="s">
        <v>351</v>
      </c>
      <c r="C300" s="43" t="s">
        <v>37</v>
      </c>
      <c r="D300" s="84">
        <v>152</v>
      </c>
      <c r="E300" s="59"/>
      <c r="F300" s="83">
        <f t="shared" si="4"/>
        <v>0</v>
      </c>
      <c r="G300" s="68"/>
    </row>
    <row r="301" spans="1:7" s="45" customFormat="1" ht="25.5">
      <c r="A301" s="41">
        <v>300</v>
      </c>
      <c r="B301" s="42" t="s">
        <v>352</v>
      </c>
      <c r="C301" s="43" t="s">
        <v>37</v>
      </c>
      <c r="D301" s="84">
        <v>152</v>
      </c>
      <c r="E301" s="59"/>
      <c r="F301" s="83">
        <f t="shared" si="4"/>
        <v>0</v>
      </c>
      <c r="G301" s="68"/>
    </row>
    <row r="302" spans="1:7" s="45" customFormat="1" ht="25.5">
      <c r="A302" s="41">
        <v>301</v>
      </c>
      <c r="B302" s="42" t="s">
        <v>353</v>
      </c>
      <c r="C302" s="43" t="s">
        <v>37</v>
      </c>
      <c r="D302" s="84">
        <v>152</v>
      </c>
      <c r="E302" s="59"/>
      <c r="F302" s="83">
        <f t="shared" si="4"/>
        <v>0</v>
      </c>
      <c r="G302" s="68"/>
    </row>
    <row r="303" spans="1:7" s="45" customFormat="1" ht="12.75">
      <c r="A303" s="41">
        <v>302</v>
      </c>
      <c r="B303" s="42" t="s">
        <v>354</v>
      </c>
      <c r="C303" s="43" t="s">
        <v>37</v>
      </c>
      <c r="D303" s="84">
        <v>22</v>
      </c>
      <c r="E303" s="59"/>
      <c r="F303" s="83">
        <f t="shared" si="4"/>
        <v>0</v>
      </c>
      <c r="G303" s="68"/>
    </row>
    <row r="304" spans="1:7" s="45" customFormat="1" ht="12.75">
      <c r="A304" s="41">
        <v>303</v>
      </c>
      <c r="B304" s="42" t="s">
        <v>355</v>
      </c>
      <c r="C304" s="43" t="s">
        <v>37</v>
      </c>
      <c r="D304" s="84">
        <v>5</v>
      </c>
      <c r="E304" s="59"/>
      <c r="F304" s="83">
        <f t="shared" si="4"/>
        <v>0</v>
      </c>
      <c r="G304" s="68"/>
    </row>
    <row r="305" spans="1:7" s="45" customFormat="1" ht="25.5">
      <c r="A305" s="41">
        <v>304</v>
      </c>
      <c r="B305" s="42" t="s">
        <v>356</v>
      </c>
      <c r="C305" s="43" t="s">
        <v>37</v>
      </c>
      <c r="D305" s="84">
        <v>52</v>
      </c>
      <c r="E305" s="59"/>
      <c r="F305" s="83">
        <f t="shared" si="4"/>
        <v>0</v>
      </c>
      <c r="G305" s="68"/>
    </row>
    <row r="306" spans="1:7" s="45" customFormat="1" ht="25.5">
      <c r="A306" s="41">
        <v>305</v>
      </c>
      <c r="B306" s="42" t="s">
        <v>357</v>
      </c>
      <c r="C306" s="43" t="s">
        <v>37</v>
      </c>
      <c r="D306" s="84">
        <v>76</v>
      </c>
      <c r="E306" s="59"/>
      <c r="F306" s="83">
        <f t="shared" si="4"/>
        <v>0</v>
      </c>
      <c r="G306" s="68"/>
    </row>
    <row r="307" spans="1:7" s="45" customFormat="1" ht="25.5">
      <c r="A307" s="41">
        <v>306</v>
      </c>
      <c r="B307" s="42" t="s">
        <v>358</v>
      </c>
      <c r="C307" s="43" t="s">
        <v>37</v>
      </c>
      <c r="D307" s="84">
        <v>66</v>
      </c>
      <c r="E307" s="59"/>
      <c r="F307" s="83">
        <f t="shared" si="4"/>
        <v>0</v>
      </c>
      <c r="G307" s="68"/>
    </row>
    <row r="308" spans="1:7" s="45" customFormat="1" ht="25.5">
      <c r="A308" s="41">
        <v>307</v>
      </c>
      <c r="B308" s="42" t="s">
        <v>359</v>
      </c>
      <c r="C308" s="43" t="s">
        <v>37</v>
      </c>
      <c r="D308" s="84">
        <v>100</v>
      </c>
      <c r="E308" s="59"/>
      <c r="F308" s="83">
        <f t="shared" si="4"/>
        <v>0</v>
      </c>
      <c r="G308" s="68"/>
    </row>
    <row r="309" spans="1:7" s="45" customFormat="1" ht="25.5">
      <c r="A309" s="41">
        <v>308</v>
      </c>
      <c r="B309" s="42" t="s">
        <v>360</v>
      </c>
      <c r="C309" s="43" t="s">
        <v>37</v>
      </c>
      <c r="D309" s="84">
        <v>130</v>
      </c>
      <c r="E309" s="59"/>
      <c r="F309" s="83">
        <f t="shared" si="4"/>
        <v>0</v>
      </c>
      <c r="G309" s="68"/>
    </row>
    <row r="310" spans="1:7" s="45" customFormat="1" ht="25.5">
      <c r="A310" s="41">
        <v>309</v>
      </c>
      <c r="B310" s="42" t="s">
        <v>361</v>
      </c>
      <c r="C310" s="43" t="s">
        <v>37</v>
      </c>
      <c r="D310" s="84">
        <v>194</v>
      </c>
      <c r="E310" s="59"/>
      <c r="F310" s="83">
        <f t="shared" si="4"/>
        <v>0</v>
      </c>
      <c r="G310" s="68"/>
    </row>
    <row r="311" spans="1:7" s="45" customFormat="1" ht="25.5">
      <c r="A311" s="41">
        <v>310</v>
      </c>
      <c r="B311" s="42" t="s">
        <v>362</v>
      </c>
      <c r="C311" s="43" t="s">
        <v>37</v>
      </c>
      <c r="D311" s="84">
        <v>123</v>
      </c>
      <c r="E311" s="59"/>
      <c r="F311" s="83">
        <f t="shared" si="4"/>
        <v>0</v>
      </c>
      <c r="G311" s="68"/>
    </row>
    <row r="312" spans="1:7" s="45" customFormat="1" ht="25.5">
      <c r="A312" s="41">
        <v>311</v>
      </c>
      <c r="B312" s="42" t="s">
        <v>363</v>
      </c>
      <c r="C312" s="43" t="s">
        <v>37</v>
      </c>
      <c r="D312" s="84">
        <v>142</v>
      </c>
      <c r="E312" s="59"/>
      <c r="F312" s="83">
        <f t="shared" si="4"/>
        <v>0</v>
      </c>
      <c r="G312" s="68"/>
    </row>
    <row r="313" spans="1:7" s="45" customFormat="1" ht="25.5">
      <c r="A313" s="41">
        <v>312</v>
      </c>
      <c r="B313" s="42" t="s">
        <v>364</v>
      </c>
      <c r="C313" s="43" t="s">
        <v>37</v>
      </c>
      <c r="D313" s="84">
        <v>267</v>
      </c>
      <c r="E313" s="59"/>
      <c r="F313" s="83">
        <f t="shared" si="4"/>
        <v>0</v>
      </c>
      <c r="G313" s="68"/>
    </row>
    <row r="314" spans="1:7" s="45" customFormat="1" ht="25.5">
      <c r="A314" s="41">
        <v>313</v>
      </c>
      <c r="B314" s="42" t="s">
        <v>365</v>
      </c>
      <c r="C314" s="43" t="s">
        <v>37</v>
      </c>
      <c r="D314" s="84">
        <v>173</v>
      </c>
      <c r="E314" s="59"/>
      <c r="F314" s="83">
        <f t="shared" si="4"/>
        <v>0</v>
      </c>
      <c r="G314" s="68"/>
    </row>
    <row r="315" spans="1:7" s="45" customFormat="1" ht="25.5">
      <c r="A315" s="41">
        <v>314</v>
      </c>
      <c r="B315" s="42" t="s">
        <v>366</v>
      </c>
      <c r="C315" s="43" t="s">
        <v>37</v>
      </c>
      <c r="D315" s="84">
        <v>166</v>
      </c>
      <c r="E315" s="59"/>
      <c r="F315" s="83">
        <f t="shared" si="4"/>
        <v>0</v>
      </c>
      <c r="G315" s="68"/>
    </row>
    <row r="316" spans="1:7" s="45" customFormat="1" ht="25.5">
      <c r="A316" s="41">
        <v>315</v>
      </c>
      <c r="B316" s="42" t="s">
        <v>367</v>
      </c>
      <c r="C316" s="43" t="s">
        <v>37</v>
      </c>
      <c r="D316" s="84">
        <v>130</v>
      </c>
      <c r="E316" s="59"/>
      <c r="F316" s="83">
        <f t="shared" si="4"/>
        <v>0</v>
      </c>
      <c r="G316" s="68"/>
    </row>
    <row r="317" spans="1:7" s="45" customFormat="1" ht="25.5">
      <c r="A317" s="41">
        <v>316</v>
      </c>
      <c r="B317" s="42" t="s">
        <v>368</v>
      </c>
      <c r="C317" s="43" t="s">
        <v>37</v>
      </c>
      <c r="D317" s="84">
        <v>168</v>
      </c>
      <c r="E317" s="59"/>
      <c r="F317" s="83">
        <f t="shared" si="4"/>
        <v>0</v>
      </c>
      <c r="G317" s="68"/>
    </row>
    <row r="318" spans="1:7" s="45" customFormat="1" ht="25.5">
      <c r="A318" s="41">
        <v>317</v>
      </c>
      <c r="B318" s="42" t="s">
        <v>369</v>
      </c>
      <c r="C318" s="43" t="s">
        <v>37</v>
      </c>
      <c r="D318" s="84">
        <v>289</v>
      </c>
      <c r="E318" s="59"/>
      <c r="F318" s="83">
        <f t="shared" si="4"/>
        <v>0</v>
      </c>
      <c r="G318" s="68"/>
    </row>
    <row r="319" spans="1:7" s="45" customFormat="1" ht="12.75">
      <c r="A319" s="41">
        <v>318</v>
      </c>
      <c r="B319" s="42" t="s">
        <v>370</v>
      </c>
      <c r="C319" s="43" t="s">
        <v>37</v>
      </c>
      <c r="D319" s="84">
        <v>233</v>
      </c>
      <c r="E319" s="59"/>
      <c r="F319" s="83">
        <f t="shared" si="4"/>
        <v>0</v>
      </c>
      <c r="G319" s="68"/>
    </row>
    <row r="320" spans="1:7" s="45" customFormat="1" ht="12.75">
      <c r="A320" s="41">
        <v>319</v>
      </c>
      <c r="B320" s="42" t="s">
        <v>371</v>
      </c>
      <c r="C320" s="43" t="s">
        <v>37</v>
      </c>
      <c r="D320" s="84">
        <v>177</v>
      </c>
      <c r="E320" s="59"/>
      <c r="F320" s="83">
        <f t="shared" si="4"/>
        <v>0</v>
      </c>
      <c r="G320" s="68"/>
    </row>
    <row r="321" spans="1:7" s="45" customFormat="1" ht="12.75">
      <c r="A321" s="41">
        <v>320</v>
      </c>
      <c r="B321" s="42" t="s">
        <v>372</v>
      </c>
      <c r="C321" s="43" t="s">
        <v>37</v>
      </c>
      <c r="D321" s="84">
        <v>5</v>
      </c>
      <c r="E321" s="59"/>
      <c r="F321" s="83">
        <f t="shared" si="4"/>
        <v>0</v>
      </c>
      <c r="G321" s="68"/>
    </row>
    <row r="322" spans="1:7" s="45" customFormat="1" ht="12.75">
      <c r="A322" s="41">
        <v>321</v>
      </c>
      <c r="B322" s="42" t="s">
        <v>373</v>
      </c>
      <c r="C322" s="43" t="s">
        <v>37</v>
      </c>
      <c r="D322" s="84">
        <v>8</v>
      </c>
      <c r="E322" s="59"/>
      <c r="F322" s="83">
        <f t="shared" si="4"/>
        <v>0</v>
      </c>
      <c r="G322" s="68"/>
    </row>
    <row r="323" spans="1:7" s="45" customFormat="1" ht="25.5">
      <c r="A323" s="41">
        <v>322</v>
      </c>
      <c r="B323" s="42" t="s">
        <v>374</v>
      </c>
      <c r="C323" s="43" t="s">
        <v>37</v>
      </c>
      <c r="D323" s="84">
        <v>129</v>
      </c>
      <c r="E323" s="59"/>
      <c r="F323" s="83">
        <f aca="true" t="shared" si="5" ref="F323:F357">E323*D323</f>
        <v>0</v>
      </c>
      <c r="G323" s="68"/>
    </row>
    <row r="324" spans="1:7" s="45" customFormat="1" ht="25.5">
      <c r="A324" s="41">
        <v>323</v>
      </c>
      <c r="B324" s="42" t="s">
        <v>375</v>
      </c>
      <c r="C324" s="43" t="s">
        <v>37</v>
      </c>
      <c r="D324" s="84">
        <v>165</v>
      </c>
      <c r="E324" s="59"/>
      <c r="F324" s="83">
        <f t="shared" si="5"/>
        <v>0</v>
      </c>
      <c r="G324" s="68"/>
    </row>
    <row r="325" spans="1:7" s="45" customFormat="1" ht="25.5">
      <c r="A325" s="41">
        <v>324</v>
      </c>
      <c r="B325" s="42" t="s">
        <v>376</v>
      </c>
      <c r="C325" s="43" t="s">
        <v>37</v>
      </c>
      <c r="D325" s="84">
        <v>17</v>
      </c>
      <c r="E325" s="59"/>
      <c r="F325" s="83">
        <f t="shared" si="5"/>
        <v>0</v>
      </c>
      <c r="G325" s="68"/>
    </row>
    <row r="326" spans="1:7" s="45" customFormat="1" ht="12.75">
      <c r="A326" s="41">
        <v>325</v>
      </c>
      <c r="B326" s="42" t="s">
        <v>377</v>
      </c>
      <c r="C326" s="43" t="s">
        <v>37</v>
      </c>
      <c r="D326" s="84">
        <v>29</v>
      </c>
      <c r="E326" s="59"/>
      <c r="F326" s="83">
        <f t="shared" si="5"/>
        <v>0</v>
      </c>
      <c r="G326" s="68"/>
    </row>
    <row r="327" spans="1:7" s="45" customFormat="1" ht="12.75">
      <c r="A327" s="41">
        <v>326</v>
      </c>
      <c r="B327" s="42" t="s">
        <v>378</v>
      </c>
      <c r="C327" s="43" t="s">
        <v>37</v>
      </c>
      <c r="D327" s="84">
        <v>9</v>
      </c>
      <c r="E327" s="59"/>
      <c r="F327" s="83">
        <f t="shared" si="5"/>
        <v>0</v>
      </c>
      <c r="G327" s="68"/>
    </row>
    <row r="328" spans="1:7" s="45" customFormat="1" ht="25.5">
      <c r="A328" s="41">
        <v>327</v>
      </c>
      <c r="B328" s="42" t="s">
        <v>379</v>
      </c>
      <c r="C328" s="43" t="s">
        <v>37</v>
      </c>
      <c r="D328" s="84">
        <v>58</v>
      </c>
      <c r="E328" s="59"/>
      <c r="F328" s="83">
        <f t="shared" si="5"/>
        <v>0</v>
      </c>
      <c r="G328" s="68"/>
    </row>
    <row r="329" spans="1:7" s="45" customFormat="1" ht="25.5">
      <c r="A329" s="41">
        <v>328</v>
      </c>
      <c r="B329" s="42" t="s">
        <v>380</v>
      </c>
      <c r="C329" s="43" t="s">
        <v>37</v>
      </c>
      <c r="D329" s="84">
        <v>139</v>
      </c>
      <c r="E329" s="59"/>
      <c r="F329" s="83">
        <f t="shared" si="5"/>
        <v>0</v>
      </c>
      <c r="G329" s="68"/>
    </row>
    <row r="330" spans="1:7" s="45" customFormat="1" ht="25.5">
      <c r="A330" s="41">
        <v>329</v>
      </c>
      <c r="B330" s="42" t="s">
        <v>381</v>
      </c>
      <c r="C330" s="43" t="s">
        <v>37</v>
      </c>
      <c r="D330" s="84">
        <v>73</v>
      </c>
      <c r="E330" s="59"/>
      <c r="F330" s="83">
        <f t="shared" si="5"/>
        <v>0</v>
      </c>
      <c r="G330" s="68"/>
    </row>
    <row r="331" spans="1:7" s="45" customFormat="1" ht="25.5">
      <c r="A331" s="41">
        <v>330</v>
      </c>
      <c r="B331" s="42" t="s">
        <v>382</v>
      </c>
      <c r="C331" s="43" t="s">
        <v>37</v>
      </c>
      <c r="D331" s="84">
        <v>162</v>
      </c>
      <c r="E331" s="59"/>
      <c r="F331" s="83">
        <f t="shared" si="5"/>
        <v>0</v>
      </c>
      <c r="G331" s="68"/>
    </row>
    <row r="332" spans="1:7" s="45" customFormat="1" ht="25.5">
      <c r="A332" s="41">
        <v>331</v>
      </c>
      <c r="B332" s="42" t="s">
        <v>383</v>
      </c>
      <c r="C332" s="43" t="s">
        <v>37</v>
      </c>
      <c r="D332" s="84">
        <v>156</v>
      </c>
      <c r="E332" s="59"/>
      <c r="F332" s="83">
        <f t="shared" si="5"/>
        <v>0</v>
      </c>
      <c r="G332" s="68"/>
    </row>
    <row r="333" spans="1:7" s="45" customFormat="1" ht="25.5">
      <c r="A333" s="41">
        <v>332</v>
      </c>
      <c r="B333" s="42" t="s">
        <v>384</v>
      </c>
      <c r="C333" s="43" t="s">
        <v>37</v>
      </c>
      <c r="D333" s="84">
        <v>233</v>
      </c>
      <c r="E333" s="59"/>
      <c r="F333" s="83">
        <f t="shared" si="5"/>
        <v>0</v>
      </c>
      <c r="G333" s="68"/>
    </row>
    <row r="334" spans="1:7" s="45" customFormat="1" ht="12.75">
      <c r="A334" s="41">
        <v>333</v>
      </c>
      <c r="B334" s="42" t="s">
        <v>385</v>
      </c>
      <c r="C334" s="43" t="s">
        <v>37</v>
      </c>
      <c r="D334" s="84">
        <v>104</v>
      </c>
      <c r="E334" s="59"/>
      <c r="F334" s="83">
        <f t="shared" si="5"/>
        <v>0</v>
      </c>
      <c r="G334" s="68"/>
    </row>
    <row r="335" spans="1:7" s="45" customFormat="1" ht="12.75">
      <c r="A335" s="41">
        <v>334</v>
      </c>
      <c r="B335" s="42" t="s">
        <v>386</v>
      </c>
      <c r="C335" s="43" t="s">
        <v>37</v>
      </c>
      <c r="D335" s="84">
        <v>208</v>
      </c>
      <c r="E335" s="59"/>
      <c r="F335" s="83">
        <f t="shared" si="5"/>
        <v>0</v>
      </c>
      <c r="G335" s="68"/>
    </row>
    <row r="336" spans="1:7" s="45" customFormat="1" ht="25.5">
      <c r="A336" s="41">
        <v>335</v>
      </c>
      <c r="B336" s="42" t="s">
        <v>387</v>
      </c>
      <c r="C336" s="43" t="s">
        <v>37</v>
      </c>
      <c r="D336" s="84">
        <v>131</v>
      </c>
      <c r="E336" s="59"/>
      <c r="F336" s="83">
        <f t="shared" si="5"/>
        <v>0</v>
      </c>
      <c r="G336" s="68"/>
    </row>
    <row r="337" spans="1:7" s="45" customFormat="1" ht="25.5">
      <c r="A337" s="41">
        <v>336</v>
      </c>
      <c r="B337" s="42" t="s">
        <v>388</v>
      </c>
      <c r="C337" s="43" t="s">
        <v>37</v>
      </c>
      <c r="D337" s="84">
        <v>260</v>
      </c>
      <c r="E337" s="59"/>
      <c r="F337" s="83">
        <f t="shared" si="5"/>
        <v>0</v>
      </c>
      <c r="G337" s="68"/>
    </row>
    <row r="338" spans="1:7" s="45" customFormat="1" ht="12.75">
      <c r="A338" s="41">
        <v>337</v>
      </c>
      <c r="B338" s="42" t="s">
        <v>389</v>
      </c>
      <c r="C338" s="43" t="s">
        <v>37</v>
      </c>
      <c r="D338" s="84">
        <v>7</v>
      </c>
      <c r="E338" s="59"/>
      <c r="F338" s="83">
        <f t="shared" si="5"/>
        <v>0</v>
      </c>
      <c r="G338" s="68"/>
    </row>
    <row r="339" spans="1:7" s="45" customFormat="1" ht="25.5">
      <c r="A339" s="41">
        <v>338</v>
      </c>
      <c r="B339" s="42" t="s">
        <v>390</v>
      </c>
      <c r="C339" s="43" t="s">
        <v>37</v>
      </c>
      <c r="D339" s="84">
        <v>33</v>
      </c>
      <c r="E339" s="59"/>
      <c r="F339" s="83">
        <f t="shared" si="5"/>
        <v>0</v>
      </c>
      <c r="G339" s="68"/>
    </row>
    <row r="340" spans="1:7" s="45" customFormat="1" ht="12.75">
      <c r="A340" s="41">
        <v>339</v>
      </c>
      <c r="B340" s="42" t="s">
        <v>391</v>
      </c>
      <c r="C340" s="43" t="s">
        <v>37</v>
      </c>
      <c r="D340" s="84">
        <v>7</v>
      </c>
      <c r="E340" s="59"/>
      <c r="F340" s="83">
        <f t="shared" si="5"/>
        <v>0</v>
      </c>
      <c r="G340" s="68"/>
    </row>
    <row r="341" spans="1:7" s="45" customFormat="1" ht="25.5">
      <c r="A341" s="41">
        <v>340</v>
      </c>
      <c r="B341" s="42" t="s">
        <v>392</v>
      </c>
      <c r="C341" s="43" t="s">
        <v>37</v>
      </c>
      <c r="D341" s="84">
        <v>12</v>
      </c>
      <c r="E341" s="59"/>
      <c r="F341" s="83">
        <f t="shared" si="5"/>
        <v>0</v>
      </c>
      <c r="G341" s="68"/>
    </row>
    <row r="342" spans="1:7" s="45" customFormat="1" ht="25.5">
      <c r="A342" s="41">
        <v>341</v>
      </c>
      <c r="B342" s="42" t="s">
        <v>393</v>
      </c>
      <c r="C342" s="43" t="s">
        <v>37</v>
      </c>
      <c r="D342" s="84">
        <v>54</v>
      </c>
      <c r="E342" s="59"/>
      <c r="F342" s="83">
        <f t="shared" si="5"/>
        <v>0</v>
      </c>
      <c r="G342" s="68"/>
    </row>
    <row r="343" spans="1:7" s="45" customFormat="1" ht="25.5">
      <c r="A343" s="41">
        <v>342</v>
      </c>
      <c r="B343" s="42" t="s">
        <v>394</v>
      </c>
      <c r="C343" s="43" t="s">
        <v>37</v>
      </c>
      <c r="D343" s="84">
        <v>87</v>
      </c>
      <c r="E343" s="59"/>
      <c r="F343" s="83">
        <f t="shared" si="5"/>
        <v>0</v>
      </c>
      <c r="G343" s="68"/>
    </row>
    <row r="344" spans="1:7" s="45" customFormat="1" ht="25.5">
      <c r="A344" s="41">
        <v>343</v>
      </c>
      <c r="B344" s="42" t="s">
        <v>395</v>
      </c>
      <c r="C344" s="43" t="s">
        <v>37</v>
      </c>
      <c r="D344" s="84">
        <v>68</v>
      </c>
      <c r="E344" s="59"/>
      <c r="F344" s="83">
        <f t="shared" si="5"/>
        <v>0</v>
      </c>
      <c r="G344" s="68"/>
    </row>
    <row r="345" spans="1:7" s="45" customFormat="1" ht="25.5">
      <c r="A345" s="41">
        <v>344</v>
      </c>
      <c r="B345" s="42" t="s">
        <v>396</v>
      </c>
      <c r="C345" s="43" t="s">
        <v>37</v>
      </c>
      <c r="D345" s="84">
        <v>113</v>
      </c>
      <c r="E345" s="59"/>
      <c r="F345" s="83">
        <f t="shared" si="5"/>
        <v>0</v>
      </c>
      <c r="G345" s="68"/>
    </row>
    <row r="346" spans="1:7" s="45" customFormat="1" ht="25.5">
      <c r="A346" s="41">
        <v>345</v>
      </c>
      <c r="B346" s="42" t="s">
        <v>397</v>
      </c>
      <c r="C346" s="43" t="s">
        <v>37</v>
      </c>
      <c r="D346" s="84">
        <v>23</v>
      </c>
      <c r="E346" s="59"/>
      <c r="F346" s="83">
        <f t="shared" si="5"/>
        <v>0</v>
      </c>
      <c r="G346" s="68"/>
    </row>
    <row r="347" spans="1:7" s="45" customFormat="1" ht="25.5">
      <c r="A347" s="41">
        <v>346</v>
      </c>
      <c r="B347" s="42" t="s">
        <v>398</v>
      </c>
      <c r="C347" s="43" t="s">
        <v>37</v>
      </c>
      <c r="D347" s="84">
        <v>156</v>
      </c>
      <c r="E347" s="59"/>
      <c r="F347" s="83">
        <f t="shared" si="5"/>
        <v>0</v>
      </c>
      <c r="G347" s="68"/>
    </row>
    <row r="348" spans="1:7" s="45" customFormat="1" ht="25.5">
      <c r="A348" s="41">
        <v>347</v>
      </c>
      <c r="B348" s="42" t="s">
        <v>399</v>
      </c>
      <c r="C348" s="43" t="s">
        <v>37</v>
      </c>
      <c r="D348" s="84">
        <v>215</v>
      </c>
      <c r="E348" s="59"/>
      <c r="F348" s="83">
        <f t="shared" si="5"/>
        <v>0</v>
      </c>
      <c r="G348" s="68"/>
    </row>
    <row r="349" spans="1:7" s="45" customFormat="1" ht="12.75">
      <c r="A349" s="46"/>
      <c r="B349" s="47"/>
      <c r="C349" s="61"/>
      <c r="D349" s="86"/>
      <c r="E349" s="87"/>
      <c r="F349" s="88">
        <f t="shared" si="5"/>
        <v>0</v>
      </c>
      <c r="G349" s="68"/>
    </row>
    <row r="350" spans="1:7" s="45" customFormat="1" ht="12.75">
      <c r="A350" s="46"/>
      <c r="B350" s="47"/>
      <c r="C350" s="61"/>
      <c r="D350" s="86"/>
      <c r="E350" s="87"/>
      <c r="F350" s="88">
        <f t="shared" si="5"/>
        <v>0</v>
      </c>
      <c r="G350" s="68"/>
    </row>
    <row r="351" spans="1:7" s="45" customFormat="1" ht="12.75">
      <c r="A351" s="46"/>
      <c r="B351" s="47"/>
      <c r="C351" s="61"/>
      <c r="D351" s="86"/>
      <c r="E351" s="87"/>
      <c r="F351" s="88">
        <f t="shared" si="5"/>
        <v>0</v>
      </c>
      <c r="G351" s="68"/>
    </row>
    <row r="352" spans="1:7" s="45" customFormat="1" ht="12.75">
      <c r="A352" s="46"/>
      <c r="B352" s="47"/>
      <c r="C352" s="61"/>
      <c r="D352" s="86"/>
      <c r="E352" s="87"/>
      <c r="F352" s="88">
        <f t="shared" si="5"/>
        <v>0</v>
      </c>
      <c r="G352" s="68"/>
    </row>
    <row r="353" spans="1:7" s="45" customFormat="1" ht="12.75">
      <c r="A353" s="46"/>
      <c r="B353" s="47"/>
      <c r="C353" s="61"/>
      <c r="D353" s="86"/>
      <c r="E353" s="87"/>
      <c r="F353" s="88">
        <f t="shared" si="5"/>
        <v>0</v>
      </c>
      <c r="G353" s="68"/>
    </row>
    <row r="354" spans="1:7" s="45" customFormat="1" ht="12.75">
      <c r="A354" s="46"/>
      <c r="B354" s="47"/>
      <c r="C354" s="61"/>
      <c r="D354" s="86"/>
      <c r="E354" s="87"/>
      <c r="F354" s="88">
        <f t="shared" si="5"/>
        <v>0</v>
      </c>
      <c r="G354" s="68"/>
    </row>
    <row r="355" spans="1:7" s="45" customFormat="1" ht="12.75">
      <c r="A355" s="46"/>
      <c r="B355" s="47"/>
      <c r="C355" s="61"/>
      <c r="D355" s="86"/>
      <c r="E355" s="87"/>
      <c r="F355" s="88">
        <f t="shared" si="5"/>
        <v>0</v>
      </c>
      <c r="G355" s="68"/>
    </row>
    <row r="356" spans="1:7" s="45" customFormat="1" ht="12.75">
      <c r="A356" s="46"/>
      <c r="B356" s="47"/>
      <c r="C356" s="61"/>
      <c r="D356" s="86"/>
      <c r="E356" s="87"/>
      <c r="F356" s="88">
        <f t="shared" si="5"/>
        <v>0</v>
      </c>
      <c r="G356" s="68"/>
    </row>
    <row r="357" spans="1:7" s="45" customFormat="1" ht="12.75">
      <c r="A357" s="48"/>
      <c r="B357" s="47"/>
      <c r="C357" s="61"/>
      <c r="D357" s="86"/>
      <c r="E357" s="87"/>
      <c r="F357" s="88">
        <f t="shared" si="5"/>
        <v>0</v>
      </c>
      <c r="G357" s="68"/>
    </row>
    <row r="358" spans="2:7" s="49" customFormat="1" ht="51" customHeight="1">
      <c r="B358" s="57"/>
      <c r="C358" s="62"/>
      <c r="E358" s="50" t="s">
        <v>9</v>
      </c>
      <c r="F358" s="51">
        <f>SUM(F1:F357)</f>
        <v>0</v>
      </c>
      <c r="G358" s="72"/>
    </row>
    <row r="359" ht="7.5" customHeight="1">
      <c r="F359" s="54"/>
    </row>
    <row r="360" spans="2:6" ht="35.25" customHeight="1">
      <c r="B360" s="44" t="s">
        <v>29</v>
      </c>
      <c r="C360" s="112"/>
      <c r="D360" s="112"/>
      <c r="F360" s="89"/>
    </row>
    <row r="361" spans="2:6" ht="27.75" customHeight="1">
      <c r="B361" s="58" t="s">
        <v>30</v>
      </c>
      <c r="C361" s="113"/>
      <c r="D361" s="113"/>
      <c r="F361" s="90"/>
    </row>
    <row r="362" spans="2:6" ht="27.75" customHeight="1">
      <c r="B362" s="60" t="s">
        <v>409</v>
      </c>
      <c r="C362" s="113"/>
      <c r="D362" s="113"/>
      <c r="F362" s="90" t="s">
        <v>410</v>
      </c>
    </row>
    <row r="363" spans="2:7" s="55" customFormat="1" ht="46.5" customHeight="1">
      <c r="B363" s="69" t="s">
        <v>33</v>
      </c>
      <c r="C363" s="56"/>
      <c r="D363" s="56"/>
      <c r="F363" s="75" t="s">
        <v>404</v>
      </c>
      <c r="G363" s="74"/>
    </row>
    <row r="364" ht="12.75">
      <c r="D364" s="53" t="s">
        <v>403</v>
      </c>
    </row>
  </sheetData>
  <sheetProtection password="C486" sheet="1" objects="1" scenarios="1" formatRows="0" insertRows="0" deleteRows="0" autoFilter="0"/>
  <autoFilter ref="A1:F358"/>
  <mergeCells count="3">
    <mergeCell ref="C360:D360"/>
    <mergeCell ref="C362:D362"/>
    <mergeCell ref="C361:D361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portrait" paperSize="9" r:id="rId1"/>
  <headerFooter alignWithMargins="0">
    <oddHeader>&amp;C&amp;F</oddHeader>
    <oddFooter>&amp;CСтраница &amp;P из &amp;N&amp;R&amp;E2022 г&amp;E.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Солошенко Дмитрий Александрович</cp:lastModifiedBy>
  <cp:lastPrinted>2021-08-23T08:17:54Z</cp:lastPrinted>
  <dcterms:created xsi:type="dcterms:W3CDTF">2008-02-13T11:22:42Z</dcterms:created>
  <dcterms:modified xsi:type="dcterms:W3CDTF">2022-10-26T09:19:06Z</dcterms:modified>
  <cp:category/>
  <cp:version/>
  <cp:contentType/>
  <cp:contentStatus/>
</cp:coreProperties>
</file>